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应收样本" sheetId="1" state="visible" r:id="rId1"/>
    <sheet name="账龄结构" sheetId="2" state="visible" r:id="rId2"/>
    <sheet name="优先级看板" sheetId="3" state="visible" r:id="rId3"/>
    <sheet name="客户归集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0E3A66"/>
    </font>
    <font>
      <b val="1"/>
      <color rgb="001B7F3B"/>
    </font>
    <font>
      <b val="1"/>
      <color rgb="00C0000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8" customWidth="1" min="3" max="3"/>
    <col width="12" customWidth="1" min="4" max="4"/>
    <col width="16" customWidth="1" min="5" max="5"/>
    <col width="11" customWidth="1" min="6" max="6"/>
    <col width="9" customWidth="1" min="7" max="7"/>
    <col width="9" customWidth="1" min="8" max="8"/>
    <col width="10" customWidth="1" min="9" max="9"/>
    <col width="8" customWidth="1" min="10" max="10"/>
    <col width="9" customWidth="1" min="11" max="11"/>
    <col width="22" customWidth="1" min="12" max="12"/>
    <col width="11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44" customWidth="1" min="19" max="19"/>
    <col width="18" customWidth="1" min="20" max="20"/>
    <col width="80" customWidth="1" min="21" max="21"/>
  </cols>
  <sheetData>
    <row r="1">
      <c r="A1" s="1" t="inlineStr">
        <is>
          <t>rec_id</t>
        </is>
      </c>
      <c r="B1" s="1" t="inlineStr">
        <is>
          <t>customer</t>
        </is>
      </c>
      <c r="C1" s="1" t="inlineStr">
        <is>
          <t>customer_level</t>
        </is>
      </c>
      <c r="D1" s="1" t="inlineStr">
        <is>
          <t>project</t>
        </is>
      </c>
      <c r="E1" s="1" t="inlineStr">
        <is>
          <t>inv_no</t>
        </is>
      </c>
      <c r="F1" s="1" t="inlineStr">
        <is>
          <t>amount</t>
        </is>
      </c>
      <c r="G1" s="1" t="inlineStr">
        <is>
          <t>base_days</t>
        </is>
      </c>
      <c r="H1" s="1" t="inlineStr">
        <is>
          <t>overdue_days</t>
        </is>
      </c>
      <c r="I1" s="1" t="inlineStr">
        <is>
          <t>aging_bucket</t>
        </is>
      </c>
      <c r="J1" s="1" t="inlineStr">
        <is>
          <t>promise_days</t>
        </is>
      </c>
      <c r="K1" s="1" t="inlineStr">
        <is>
          <t>hist_rate</t>
        </is>
      </c>
      <c r="L1" s="1" t="inlineStr">
        <is>
          <t>pstat</t>
        </is>
      </c>
      <c r="M1" s="1" t="inlineStr">
        <is>
          <t>last_coll</t>
        </is>
      </c>
      <c r="N1" s="1" t="inlineStr">
        <is>
          <t>contested</t>
        </is>
      </c>
      <c r="O1" s="1" t="inlineStr">
        <is>
          <t>retention</t>
        </is>
      </c>
      <c r="P1" s="1" t="inlineStr">
        <is>
          <t>eff_days</t>
        </is>
      </c>
      <c r="Q1" s="1" t="inlineStr">
        <is>
          <t>score</t>
        </is>
      </c>
      <c r="R1" s="1" t="inlineStr">
        <is>
          <t>priority</t>
        </is>
      </c>
      <c r="S1" s="1" t="inlineStr">
        <is>
          <t>action</t>
        </is>
      </c>
      <c r="T1" s="1" t="inlineStr">
        <is>
          <t>owner</t>
        </is>
      </c>
      <c r="U1" s="1" t="inlineStr">
        <is>
          <t>conclusion</t>
        </is>
      </c>
    </row>
    <row r="2">
      <c r="A2" t="inlineStr">
        <is>
          <t>AR-7001</t>
        </is>
      </c>
      <c r="B2" t="inlineStr">
        <is>
          <t>潍坊华源流体</t>
        </is>
      </c>
      <c r="C2" t="inlineStr">
        <is>
          <t>P1</t>
        </is>
      </c>
      <c r="D2" t="inlineStr">
        <is>
          <t>HT-2026-03</t>
        </is>
      </c>
      <c r="E2" t="inlineStr">
        <is>
          <t>INV-2026-0312</t>
        </is>
      </c>
      <c r="F2" t="n">
        <v>380000</v>
      </c>
      <c r="G2" t="n">
        <v>1044</v>
      </c>
      <c r="H2" t="n">
        <v>1014</v>
      </c>
      <c r="I2" t="inlineStr">
        <is>
          <t>&gt;180天</t>
        </is>
      </c>
      <c r="J2" t="n">
        <v>30</v>
      </c>
      <c r="K2" t="inlineStr">
        <is>
          <t>42%</t>
        </is>
      </c>
      <c r="L2" t="inlineStr">
        <is>
          <t>质量争议（主轴异响复发）</t>
        </is>
      </c>
      <c r="M2" t="inlineStr">
        <is>
          <t>2026-09-18</t>
        </is>
      </c>
      <c r="N2" t="inlineStr">
        <is>
          <t>是</t>
        </is>
      </c>
      <c r="O2" t="inlineStr">
        <is>
          <t>否</t>
        </is>
      </c>
      <c r="P2" t="n">
        <v>0</v>
      </c>
      <c r="Q2" t="n">
        <v>81.2</v>
      </c>
      <c r="R2" s="2" t="inlineStr">
        <is>
          <t>挂起</t>
        </is>
      </c>
      <c r="S2" s="3" t="inlineStr">
        <is>
          <t>转争议处理（质量索赔/让步接收复核），暂不催收</t>
        </is>
      </c>
      <c r="T2" t="inlineStr">
        <is>
          <t>质量+销售（争议处理）</t>
        </is>
      </c>
      <c r="U2" s="3" t="inlineStr">
        <is>
          <t>R1 账龄分层：&gt;180天（账龄 1044 天 − 账期 30 天 = 逾期 1014 天）→ 金额 380,000 元；R2 优先级评分：账龄分 100.0×35% + 金额分 66.9×25% + 历史及时率分 58.0×25% + 项目状态分 100.0×15% = 综合 81.2 分 → 优先级 挂起；R3 隔离判定：争议挂账 → 不出催收动作，转争议处理；R4 沟通要点与升级路径：转争议处理（质量索赔/让步接收复核），暂不催收（责任 质量+销售（争议处理））；R5 坏账风险：不计提（争议/质保金/未到期）；样本期测算（提前 30 天回收、回收率 30%、单次动作成本 300 元）计入催收动作测算。</t>
        </is>
      </c>
    </row>
    <row r="3">
      <c r="A3" t="inlineStr">
        <is>
          <t>AR-7002</t>
        </is>
      </c>
      <c r="B3" t="inlineStr">
        <is>
          <t>潍坊华源流体</t>
        </is>
      </c>
      <c r="C3" t="inlineStr">
        <is>
          <t>P1</t>
        </is>
      </c>
      <c r="D3" t="inlineStr">
        <is>
          <t>HT-2026-03</t>
        </is>
      </c>
      <c r="E3" t="inlineStr">
        <is>
          <t>INV-2026-0321</t>
        </is>
      </c>
      <c r="F3" t="n">
        <v>220000</v>
      </c>
      <c r="G3" t="n">
        <v>819</v>
      </c>
      <c r="H3" t="n">
        <v>789</v>
      </c>
      <c r="I3" t="inlineStr">
        <is>
          <t>&gt;180天</t>
        </is>
      </c>
      <c r="J3" t="n">
        <v>30</v>
      </c>
      <c r="K3" t="inlineStr">
        <is>
          <t>42%</t>
        </is>
      </c>
      <c r="L3" t="inlineStr">
        <is>
          <t>已验收·质保金占用</t>
        </is>
      </c>
      <c r="M3" t="inlineStr">
        <is>
          <t>2026-08-30</t>
        </is>
      </c>
      <c r="N3" t="inlineStr">
        <is>
          <t>否</t>
        </is>
      </c>
      <c r="O3" t="inlineStr">
        <is>
          <t>是</t>
        </is>
      </c>
      <c r="P3" t="n">
        <v>0</v>
      </c>
      <c r="Q3" t="n">
        <v>66.7</v>
      </c>
      <c r="R3" s="2" t="inlineStr">
        <is>
          <t>挂起</t>
        </is>
      </c>
      <c r="S3" s="3" t="inlineStr">
        <is>
          <t>质保金到期日再收（到期前 15 天提醒）</t>
        </is>
      </c>
      <c r="T3" t="inlineStr">
        <is>
          <t>财务（质保金台账）</t>
        </is>
      </c>
      <c r="U3" s="3" t="inlineStr">
        <is>
          <t>R1 账龄分层：&gt;180天（账龄 819 天 − 账期 30 天 = 逾期 789 天）→ 金额 220,000 元；R2 优先级评分：账龄分 100.0×35% + 金额分 50.9×25% + 历史及时率分 58.0×25% + 项目状态分 30.0×15% = 综合 66.7 分 → 优先级 挂起；R3 隔离判定：质保金占用 → 到期再收，不出催收动作；R4 沟通要点与升级路径：质保金到期日再收（到期前 15 天提醒）（责任 财务（质保金台账））；R5 坏账风险：不计提（争议/质保金/未到期）；样本期测算（提前 30 天回收、回收率 30%、单次动作成本 300 元）计入催收动作测算。</t>
        </is>
      </c>
    </row>
    <row r="4">
      <c r="A4" t="inlineStr">
        <is>
          <t>AR-7003</t>
        </is>
      </c>
      <c r="B4" t="inlineStr">
        <is>
          <t>青岛恒力机械</t>
        </is>
      </c>
      <c r="C4" t="inlineStr">
        <is>
          <t>P2</t>
        </is>
      </c>
      <c r="D4" t="inlineStr">
        <is>
          <t>HT-2026-01</t>
        </is>
      </c>
      <c r="E4" t="inlineStr">
        <is>
          <t>INV-2026-0408</t>
        </is>
      </c>
      <c r="F4" t="n">
        <v>460000</v>
      </c>
      <c r="G4" t="n">
        <v>432</v>
      </c>
      <c r="H4" t="n">
        <v>402</v>
      </c>
      <c r="I4" t="inlineStr">
        <is>
          <t>&gt;180天</t>
        </is>
      </c>
      <c r="J4" t="n">
        <v>30</v>
      </c>
      <c r="K4" t="inlineStr">
        <is>
          <t>61%</t>
        </is>
      </c>
      <c r="L4" t="inlineStr">
        <is>
          <t>已验收</t>
        </is>
      </c>
      <c r="M4" t="inlineStr">
        <is>
          <t>2026-09-12</t>
        </is>
      </c>
      <c r="N4" t="inlineStr">
        <is>
          <t>否</t>
        </is>
      </c>
      <c r="O4" t="inlineStr">
        <is>
          <t>否</t>
        </is>
      </c>
      <c r="P4" t="n">
        <v>402</v>
      </c>
      <c r="Q4" t="n">
        <v>69</v>
      </c>
      <c r="R4" s="2" t="inlineStr">
        <is>
          <t>P2</t>
        </is>
      </c>
      <c r="S4" s="3" t="inlineStr">
        <is>
          <t>常规催收（双周跟）+ 对账单确认</t>
        </is>
      </c>
      <c r="T4" t="inlineStr">
        <is>
          <t>销售经理</t>
        </is>
      </c>
      <c r="U4" s="3" t="inlineStr">
        <is>
          <t>R1 账龄分层：&gt;180天（账龄 432 天 − 账期 30 天 = 逾期 402 天）→ 金额 460,000 元；R2 优先级评分：账龄分 95.3×35% + 金额分 73.6×25% + 历史及时率分 39.0×25% + 项目状态分 50.0×15% = 综合 69.0 分 → 优先级 P2；R3 隔离判定：无争议/无质保金 → 正常进入催收队列；R4 沟通要点与升级路径：常规催收（双周跟）+ 对账单确认（责任 销售经理）；R5 坏账风险：按账龄系数 40.0% 计提 184,000 元；样本期测算（提前 30 天回收、回收率 30%、单次动作成本 300 元）计入催收动作测算。</t>
        </is>
      </c>
    </row>
    <row r="5">
      <c r="A5" t="inlineStr">
        <is>
          <t>AR-7004</t>
        </is>
      </c>
      <c r="B5" t="inlineStr">
        <is>
          <t>青岛恒力机械</t>
        </is>
      </c>
      <c r="C5" t="inlineStr">
        <is>
          <t>P2</t>
        </is>
      </c>
      <c r="D5" t="inlineStr">
        <is>
          <t>HT-2026-01</t>
        </is>
      </c>
      <c r="E5" t="inlineStr">
        <is>
          <t>INV-2026-0415</t>
        </is>
      </c>
      <c r="F5" t="n">
        <v>280000</v>
      </c>
      <c r="G5" t="n">
        <v>328</v>
      </c>
      <c r="H5" t="n">
        <v>298</v>
      </c>
      <c r="I5" t="inlineStr">
        <is>
          <t>&gt;180天</t>
        </is>
      </c>
      <c r="J5" t="n">
        <v>30</v>
      </c>
      <c r="K5" t="inlineStr">
        <is>
          <t>61%</t>
        </is>
      </c>
      <c r="L5" t="inlineStr">
        <is>
          <t>已验收</t>
        </is>
      </c>
      <c r="M5" t="inlineStr">
        <is>
          <t>2026-09-12</t>
        </is>
      </c>
      <c r="N5" t="inlineStr">
        <is>
          <t>否</t>
        </is>
      </c>
      <c r="O5" t="inlineStr">
        <is>
          <t>否</t>
        </is>
      </c>
      <c r="P5" t="n">
        <v>298</v>
      </c>
      <c r="Q5" t="n">
        <v>63.8</v>
      </c>
      <c r="R5" s="4" t="inlineStr">
        <is>
          <t>P3</t>
        </is>
      </c>
      <c r="S5" s="3" t="inlineStr">
        <is>
          <t>常规催收（月度跟）+ 票据核对</t>
        </is>
      </c>
      <c r="T5" t="inlineStr">
        <is>
          <t>销售经理</t>
        </is>
      </c>
      <c r="U5" s="3" t="inlineStr">
        <is>
          <t>R1 账龄分层：&gt;180天（账龄 328 天 − 账期 30 天 = 逾期 298 天）→ 金额 280,000 元；R2 优先级评分：账龄分 91.9×35% + 金额分 57.4×25% + 历史及时率分 39.0×25% + 项目状态分 50.0×15% = 综合 63.8 分 → 优先级 P3；R3 隔离判定：无争议/无质保金 → 正常进入催收队列；R4 沟通要点与升级路径：常规催收（月度跟）+ 票据核对（责任 销售经理）；R5 坏账风险：按账龄系数 40.0% 计提 112,000 元；样本期测算（提前 30 天回收、回收率 30%、单次动作成本 300 元）计入催收动作测算。</t>
        </is>
      </c>
    </row>
    <row r="6">
      <c r="A6" t="inlineStr">
        <is>
          <t>AR-7005</t>
        </is>
      </c>
      <c r="B6" t="inlineStr">
        <is>
          <t>烟台精工模具</t>
        </is>
      </c>
      <c r="C6" t="inlineStr">
        <is>
          <t>P1</t>
        </is>
      </c>
      <c r="D6" t="inlineStr">
        <is>
          <t>HT-2026-04</t>
        </is>
      </c>
      <c r="E6" t="inlineStr">
        <is>
          <t>INV-2026-0502</t>
        </is>
      </c>
      <c r="F6" t="n">
        <v>850000</v>
      </c>
      <c r="G6" t="n">
        <v>256</v>
      </c>
      <c r="H6" t="n">
        <v>226</v>
      </c>
      <c r="I6" t="inlineStr">
        <is>
          <t>&gt;180天</t>
        </is>
      </c>
      <c r="J6" t="n">
        <v>30</v>
      </c>
      <c r="K6" t="inlineStr">
        <is>
          <t>78%</t>
        </is>
      </c>
      <c r="L6" t="inlineStr">
        <is>
          <t>已验收</t>
        </is>
      </c>
      <c r="M6" t="inlineStr">
        <is>
          <t>2026-09-20</t>
        </is>
      </c>
      <c r="N6" t="inlineStr">
        <is>
          <t>否</t>
        </is>
      </c>
      <c r="O6" t="inlineStr">
        <is>
          <t>否</t>
        </is>
      </c>
      <c r="P6" t="n">
        <v>226</v>
      </c>
      <c r="Q6" t="n">
        <v>69.3</v>
      </c>
      <c r="R6" s="5" t="inlineStr">
        <is>
          <t>P1</t>
        </is>
      </c>
      <c r="S6" s="3" t="inlineStr">
        <is>
          <t>战略大客户高层对接（周跟）+ 现场对账，销售总监主责</t>
        </is>
      </c>
      <c r="T6" t="inlineStr">
        <is>
          <t>销售总监 + 高层</t>
        </is>
      </c>
      <c r="U6" s="3" t="inlineStr">
        <is>
          <t>R1 账龄分层：&gt;180天（账龄 256 天 − 账期 30 天 = 逾期 226 天）→ 金额 850,000 元；R2 优先级评分：账龄分 89.5×35% + 金额分 100.0×25% + 历史及时率分 22.0×25% + 项目状态分 50.0×15% = 综合 69.3 分 → 优先级 P1；R3 隔离判定：无争议/无质保金 → 正常进入催收队列；R4 沟通要点与升级路径：战略大客户高层对接（周跟）+ 现场对账，销售总监主责（责任 销售总监 + 高层）；R5 坏账风险：按账龄系数 40.0% 计提 340,000 元；样本期测算（提前 30 天回收、回收率 30%、单次动作成本 300 元）计入催收动作测算。</t>
        </is>
      </c>
    </row>
    <row r="7">
      <c r="A7" t="inlineStr">
        <is>
          <t>AR-7006</t>
        </is>
      </c>
      <c r="B7" t="inlineStr">
        <is>
          <t>烟台精工模具</t>
        </is>
      </c>
      <c r="C7" t="inlineStr">
        <is>
          <t>P1</t>
        </is>
      </c>
      <c r="D7" t="inlineStr">
        <is>
          <t>HT-2026-04</t>
        </is>
      </c>
      <c r="E7" t="inlineStr">
        <is>
          <t>INV-2026-0511</t>
        </is>
      </c>
      <c r="F7" t="n">
        <v>320000</v>
      </c>
      <c r="G7" t="n">
        <v>202</v>
      </c>
      <c r="H7" t="n">
        <v>172</v>
      </c>
      <c r="I7" t="inlineStr">
        <is>
          <t>91-180天</t>
        </is>
      </c>
      <c r="J7" t="n">
        <v>30</v>
      </c>
      <c r="K7" t="inlineStr">
        <is>
          <t>78%</t>
        </is>
      </c>
      <c r="L7" t="inlineStr">
        <is>
          <t>已验收·质保金占用</t>
        </is>
      </c>
      <c r="M7" t="inlineStr">
        <is>
          <t>2026-09-20</t>
        </is>
      </c>
      <c r="N7" t="inlineStr">
        <is>
          <t>否</t>
        </is>
      </c>
      <c r="O7" t="inlineStr">
        <is>
          <t>是</t>
        </is>
      </c>
      <c r="P7" t="n">
        <v>0</v>
      </c>
      <c r="Q7" t="n">
        <v>55.6</v>
      </c>
      <c r="R7" s="2" t="inlineStr">
        <is>
          <t>挂起</t>
        </is>
      </c>
      <c r="S7" s="3" t="inlineStr">
        <is>
          <t>质保金到期日再收（到期前 15 天提醒）</t>
        </is>
      </c>
      <c r="T7" t="inlineStr">
        <is>
          <t>财务（质保金台账）</t>
        </is>
      </c>
      <c r="U7" s="3" t="inlineStr">
        <is>
          <t>R1 账龄分层：91-180天（账龄 202 天 − 账期 30 天 = 逾期 172 天）→ 金额 320,000 元；R2 优先级评分：账龄分 86.6×35% + 金额分 61.4×25% + 历史及时率分 22.0×25% + 项目状态分 30.0×15% = 综合 55.6 分 → 优先级 挂起；R3 隔离判定：质保金占用 → 到期再收，不出催收动作；R4 沟通要点与升级路径：质保金到期日再收（到期前 15 天提醒）（责任 财务（质保金台账））；R5 坏账风险：不计提（争议/质保金/未到期）；样本期测算（提前 30 天回收、回收率 30%、单次动作成本 300 元）计入催收动作测算。</t>
        </is>
      </c>
    </row>
    <row r="8">
      <c r="A8" t="inlineStr">
        <is>
          <t>AR-7007</t>
        </is>
      </c>
      <c r="B8" t="inlineStr">
        <is>
          <t>临沂金扬铸造</t>
        </is>
      </c>
      <c r="C8" t="inlineStr">
        <is>
          <t>P3</t>
        </is>
      </c>
      <c r="D8" t="inlineStr">
        <is>
          <t>HT-2026-05</t>
        </is>
      </c>
      <c r="E8" t="inlineStr">
        <is>
          <t>INV-2026-0603</t>
        </is>
      </c>
      <c r="F8" t="n">
        <v>150000</v>
      </c>
      <c r="G8" t="n">
        <v>148</v>
      </c>
      <c r="H8" t="n">
        <v>118</v>
      </c>
      <c r="I8" t="inlineStr">
        <is>
          <t>91-180天</t>
        </is>
      </c>
      <c r="J8" t="n">
        <v>30</v>
      </c>
      <c r="K8" t="inlineStr">
        <is>
          <t>55%</t>
        </is>
      </c>
      <c r="L8" t="inlineStr">
        <is>
          <t>已验收</t>
        </is>
      </c>
      <c r="M8" t="inlineStr">
        <is>
          <t>2026-09-15</t>
        </is>
      </c>
      <c r="N8" t="inlineStr">
        <is>
          <t>否</t>
        </is>
      </c>
      <c r="O8" t="inlineStr">
        <is>
          <t>否</t>
        </is>
      </c>
      <c r="P8" t="n">
        <v>118</v>
      </c>
      <c r="Q8" t="n">
        <v>56.2</v>
      </c>
      <c r="R8" s="4" t="inlineStr">
        <is>
          <t>P3</t>
        </is>
      </c>
      <c r="S8" s="3" t="inlineStr">
        <is>
          <t>常规催收（月度跟）+ 票据核对</t>
        </is>
      </c>
      <c r="T8" t="inlineStr">
        <is>
          <t>销售经理</t>
        </is>
      </c>
      <c r="U8" s="3" t="inlineStr">
        <is>
          <t>R1 账龄分层：91-180天（账龄 148 天 − 账期 30 天 = 逾期 118 天）→ 金额 150,000 元；R2 优先级评分：账龄分 77.0×35% + 金额分 42.0×25% + 历史及时率分 45.0×25% + 项目状态分 50.0×15% = 综合 56.2 分 → 优先级 P3；R3 隔离判定：无争议/无质保金 → 正常进入催收队列；R4 沟通要点与升级路径：常规催收（月度跟）+ 票据核对（责任 销售经理）；R5 坏账风险：按账龄系数 15.0% 计提 22,500 元；样本期测算（提前 30 天回收、回收率 30%、单次动作成本 300 元）计入催收动作测算。</t>
        </is>
      </c>
    </row>
    <row r="9">
      <c r="A9" t="inlineStr">
        <is>
          <t>AR-7008</t>
        </is>
      </c>
      <c r="B9" t="inlineStr">
        <is>
          <t>临沂金扬铸造</t>
        </is>
      </c>
      <c r="C9" t="inlineStr">
        <is>
          <t>P3</t>
        </is>
      </c>
      <c r="D9" t="inlineStr">
        <is>
          <t>HT-2026-05</t>
        </is>
      </c>
      <c r="E9" t="inlineStr">
        <is>
          <t>INV-2026-0610</t>
        </is>
      </c>
      <c r="F9" t="n">
        <v>260000</v>
      </c>
      <c r="G9" t="n">
        <v>117</v>
      </c>
      <c r="H9" t="n">
        <v>87</v>
      </c>
      <c r="I9" t="inlineStr">
        <is>
          <t>61-90天</t>
        </is>
      </c>
      <c r="J9" t="n">
        <v>30</v>
      </c>
      <c r="K9" t="inlineStr">
        <is>
          <t>55%</t>
        </is>
      </c>
      <c r="L9" t="inlineStr">
        <is>
          <t>已验收</t>
        </is>
      </c>
      <c r="M9" t="inlineStr">
        <is>
          <t>2026-09-15</t>
        </is>
      </c>
      <c r="N9" t="inlineStr">
        <is>
          <t>否</t>
        </is>
      </c>
      <c r="O9" t="inlineStr">
        <is>
          <t>否</t>
        </is>
      </c>
      <c r="P9" t="n">
        <v>87</v>
      </c>
      <c r="Q9" t="n">
        <v>57</v>
      </c>
      <c r="R9" s="4" t="inlineStr">
        <is>
          <t>P3</t>
        </is>
      </c>
      <c r="S9" s="3" t="inlineStr">
        <is>
          <t>常规催收（月度跟）+ 票据核对</t>
        </is>
      </c>
      <c r="T9" t="inlineStr">
        <is>
          <t>销售经理</t>
        </is>
      </c>
      <c r="U9" s="3" t="inlineStr">
        <is>
          <t>R1 账龄分层：61-90天（账龄 117 天 − 账期 30 天 = 逾期 87 天）→ 金额 260,000 元；R2 优先级评分：账龄分 69.8×35% + 金额分 55.3×25% + 历史及时率分 45.0×25% + 项目状态分 50.0×15% = 综合 57.0 分 → 优先级 P3；R3 隔离判定：无争议/无质保金 → 正常进入催收队列；R4 沟通要点与升级路径：常规催收（月度跟）+ 票据核对（责任 销售经理）；R5 坏账风险：按账龄系数 5.0% 计提 13,000 元；样本期测算（提前 30 天回收、回收率 30%、单次动作成本 300 元）计入催收动作测算。</t>
        </is>
      </c>
    </row>
    <row r="10">
      <c r="A10" t="inlineStr">
        <is>
          <t>AR-7009</t>
        </is>
      </c>
      <c r="B10" t="inlineStr">
        <is>
          <t>山东重工装备</t>
        </is>
      </c>
      <c r="C10" t="inlineStr">
        <is>
          <t>P1</t>
        </is>
      </c>
      <c r="D10" t="inlineStr">
        <is>
          <t>HT-2026-02</t>
        </is>
      </c>
      <c r="E10" t="inlineStr">
        <is>
          <t>INV-2026-0705</t>
        </is>
      </c>
      <c r="F10" t="n">
        <v>720000</v>
      </c>
      <c r="G10" t="n">
        <v>105</v>
      </c>
      <c r="H10" t="n">
        <v>45</v>
      </c>
      <c r="I10" t="inlineStr">
        <is>
          <t>31-60天</t>
        </is>
      </c>
      <c r="J10" t="n">
        <v>60</v>
      </c>
      <c r="K10" t="inlineStr">
        <is>
          <t>89%</t>
        </is>
      </c>
      <c r="L10" t="inlineStr">
        <is>
          <t>调试中·未验收</t>
        </is>
      </c>
      <c r="M10" t="inlineStr">
        <is>
          <t>2026-09-22</t>
        </is>
      </c>
      <c r="N10" t="inlineStr">
        <is>
          <t>否</t>
        </is>
      </c>
      <c r="O10" t="inlineStr">
        <is>
          <t>否</t>
        </is>
      </c>
      <c r="P10" t="n">
        <v>45</v>
      </c>
      <c r="Q10" t="n">
        <v>49.2</v>
      </c>
      <c r="R10" s="5" t="inlineStr">
        <is>
          <t>P1</t>
        </is>
      </c>
      <c r="S10" s="3" t="inlineStr">
        <is>
          <t>催验收 + 催款并行（验收前置，工程/销售协同）</t>
        </is>
      </c>
      <c r="T10" t="inlineStr">
        <is>
          <t>销售总监 + 项目经理</t>
        </is>
      </c>
      <c r="U10" s="3" t="inlineStr">
        <is>
          <t>R1 账龄分层：31-60天（账龄 105 天 − 账期 60 天 = 逾期 45 天）→ 金额 720,000 元；R2 优先级评分：账龄分 37.0×35% + 金额分 92.0×25% + 历史及时率分 11.0×25% + 项目状态分 70.0×15% = 综合 49.2 分 → 优先级 P1；R3 隔离判定：无争议/无质保金 → 正常进入催收队列；R4 沟通要点与升级路径：催验收 + 催款并行（验收前置，工程/销售协同）（责任 销售总监 + 项目经理）；R5 坏账风险：按账龄系数 2.0% 计提 14,400 元；样本期测算（提前 30 天回收、回收率 30%、单次动作成本 300 元）计入催收动作测算。</t>
        </is>
      </c>
    </row>
    <row r="11">
      <c r="A11" t="inlineStr">
        <is>
          <t>AR-7010</t>
        </is>
      </c>
      <c r="B11" t="inlineStr">
        <is>
          <t>山东重工装备</t>
        </is>
      </c>
      <c r="C11" t="inlineStr">
        <is>
          <t>P1</t>
        </is>
      </c>
      <c r="D11" t="inlineStr">
        <is>
          <t>HT-2026-02</t>
        </is>
      </c>
      <c r="E11" t="inlineStr">
        <is>
          <t>INV-2026-0712</t>
        </is>
      </c>
      <c r="F11" t="n">
        <v>260000</v>
      </c>
      <c r="G11" t="n">
        <v>88</v>
      </c>
      <c r="H11" t="n">
        <v>28</v>
      </c>
      <c r="I11" t="inlineStr">
        <is>
          <t>1-30天</t>
        </is>
      </c>
      <c r="J11" t="n">
        <v>60</v>
      </c>
      <c r="K11" t="inlineStr">
        <is>
          <t>89%</t>
        </is>
      </c>
      <c r="L11" t="inlineStr">
        <is>
          <t>调试中·未验收</t>
        </is>
      </c>
      <c r="M11" t="inlineStr">
        <is>
          <t>2026-09-22</t>
        </is>
      </c>
      <c r="N11" t="inlineStr">
        <is>
          <t>否</t>
        </is>
      </c>
      <c r="O11" t="inlineStr">
        <is>
          <t>否</t>
        </is>
      </c>
      <c r="P11" t="n">
        <v>28</v>
      </c>
      <c r="Q11" t="n">
        <v>34.9</v>
      </c>
      <c r="R11" s="5" t="inlineStr">
        <is>
          <t>P1</t>
        </is>
      </c>
      <c r="S11" s="3" t="inlineStr">
        <is>
          <t>催验收 + 催款并行（验收前置，工程/销售协同）</t>
        </is>
      </c>
      <c r="T11" t="inlineStr">
        <is>
          <t>销售总监 + 项目经理</t>
        </is>
      </c>
      <c r="U11" s="3" t="inlineStr">
        <is>
          <t>R1 账龄分层：1-30天（账龄 88 天 − 账期 60 天 = 逾期 28 天）→ 金额 260,000 元；R2 优先级评分：账龄分 22.4×35% + 金额分 55.3×25% + 历史及时率分 11.0×25% + 项目状态分 70.0×15% = 综合 34.9 分 → 优先级 P1；R3 隔离判定：无争议/无质保金 → 正常进入催收队列；R4 沟通要点与升级路径：催验收 + 催款并行（验收前置，工程/销售协同）（责任 销售总监 + 项目经理）；R5 坏账风险：按账龄系数 1.0% 计提 2,600 元；样本期测算（提前 30 天回收、回收率 30%、单次动作成本 300 元）计入催收动作测算。</t>
        </is>
      </c>
    </row>
    <row r="12">
      <c r="A12" t="inlineStr">
        <is>
          <t>AR-7011</t>
        </is>
      </c>
      <c r="B12" t="inlineStr">
        <is>
          <t>淄博鲁中重机</t>
        </is>
      </c>
      <c r="C12" t="inlineStr">
        <is>
          <t>P2</t>
        </is>
      </c>
      <c r="D12" t="inlineStr">
        <is>
          <t>HT-2026-06</t>
        </is>
      </c>
      <c r="E12" t="inlineStr">
        <is>
          <t>INV-2026-0801</t>
        </is>
      </c>
      <c r="F12" t="n">
        <v>180000</v>
      </c>
      <c r="G12" t="n">
        <v>72</v>
      </c>
      <c r="H12" t="n">
        <v>42</v>
      </c>
      <c r="I12" t="inlineStr">
        <is>
          <t>31-60天</t>
        </is>
      </c>
      <c r="J12" t="n">
        <v>30</v>
      </c>
      <c r="K12" t="inlineStr">
        <is>
          <t>94%</t>
        </is>
      </c>
      <c r="L12" t="inlineStr">
        <is>
          <t>已验收</t>
        </is>
      </c>
      <c r="M12" t="inlineStr">
        <is>
          <t>—</t>
        </is>
      </c>
      <c r="N12" t="inlineStr">
        <is>
          <t>否</t>
        </is>
      </c>
      <c r="O12" t="inlineStr">
        <is>
          <t>否</t>
        </is>
      </c>
      <c r="P12" t="n">
        <v>42</v>
      </c>
      <c r="Q12" t="n">
        <v>32.5</v>
      </c>
      <c r="R12" s="4" t="inlineStr">
        <is>
          <t>P4</t>
        </is>
      </c>
      <c r="S12" s="3" t="inlineStr">
        <is>
          <t>台账跟踪（季度跟），到期前提醒</t>
        </is>
      </c>
      <c r="T12" t="inlineStr">
        <is>
          <t>财务（台账）</t>
        </is>
      </c>
      <c r="U12" s="3" t="inlineStr">
        <is>
          <t>R1 账龄分层：31-60天（账龄 72 天 − 账期 30 天 = 逾期 42 天）→ 金额 180,000 元；R2 优先级评分：账龄分 34.4×35% + 金额分 46.0×25% + 历史及时率分 6.0×25% + 项目状态分 50.0×15% = 综合 32.5 分 → 优先级 P4；R3 隔离判定：无争议/无质保金 → 正常进入催收队列；R4 沟通要点与升级路径：台账跟踪（季度跟），到期前提醒（责任 财务（台账））；R5 坏账风险：按账龄系数 2.0% 计提 3,600 元；样本期测算（提前 30 天回收、回收率 30%、单次动作成本 300 元）计入催收动作测算。</t>
        </is>
      </c>
    </row>
    <row r="13">
      <c r="A13" t="inlineStr">
        <is>
          <t>AR-7012</t>
        </is>
      </c>
      <c r="B13" t="inlineStr">
        <is>
          <t>淄博鲁中重机</t>
        </is>
      </c>
      <c r="C13" t="inlineStr">
        <is>
          <t>P2</t>
        </is>
      </c>
      <c r="D13" t="inlineStr">
        <is>
          <t>HT-2026-06</t>
        </is>
      </c>
      <c r="E13" t="inlineStr">
        <is>
          <t>INV-2026-0808</t>
        </is>
      </c>
      <c r="F13" t="n">
        <v>120000</v>
      </c>
      <c r="G13" t="n">
        <v>42</v>
      </c>
      <c r="H13" t="n">
        <v>12</v>
      </c>
      <c r="I13" t="inlineStr">
        <is>
          <t>1-30天</t>
        </is>
      </c>
      <c r="J13" t="n">
        <v>30</v>
      </c>
      <c r="K13" t="inlineStr">
        <is>
          <t>94%</t>
        </is>
      </c>
      <c r="L13" t="inlineStr">
        <is>
          <t>已验收</t>
        </is>
      </c>
      <c r="M13" t="inlineStr">
        <is>
          <t>—</t>
        </is>
      </c>
      <c r="N13" t="inlineStr">
        <is>
          <t>否</t>
        </is>
      </c>
      <c r="O13" t="inlineStr">
        <is>
          <t>否</t>
        </is>
      </c>
      <c r="P13" t="n">
        <v>12</v>
      </c>
      <c r="Q13" t="n">
        <v>21.8</v>
      </c>
      <c r="R13" s="4" t="inlineStr">
        <is>
          <t>P4</t>
        </is>
      </c>
      <c r="S13" s="3" t="inlineStr">
        <is>
          <t>台账跟踪（季度跟），到期前提醒</t>
        </is>
      </c>
      <c r="T13" t="inlineStr">
        <is>
          <t>财务（台账）</t>
        </is>
      </c>
      <c r="U13" s="3" t="inlineStr">
        <is>
          <t>R1 账龄分层：1-30天（账龄 42 天 − 账期 30 天 = 逾期 12 天）→ 金额 120,000 元；R2 优先级评分：账龄分 9.6×35% + 金额分 37.6×25% + 历史及时率分 6.0×25% + 项目状态分 50.0×15% = 综合 21.8 分 → 优先级 P4；R3 隔离判定：无争议/无质保金 → 正常进入催收队列；R4 沟通要点与升级路径：台账跟踪（季度跟），到期前提醒（责任 财务（台账））；R5 坏账风险：按账龄系数 1.0% 计提 1,200 元；样本期测算（提前 30 天回收、回收率 30%、单次动作成本 300 元）计入催收动作测算。</t>
        </is>
      </c>
    </row>
    <row r="14">
      <c r="A14" t="inlineStr">
        <is>
          <t>AR-7013</t>
        </is>
      </c>
      <c r="B14" t="inlineStr">
        <is>
          <t>东营胜利石油装备</t>
        </is>
      </c>
      <c r="C14" t="inlineStr">
        <is>
          <t>P3</t>
        </is>
      </c>
      <c r="D14" t="inlineStr">
        <is>
          <t>HT-2026-07</t>
        </is>
      </c>
      <c r="E14" t="inlineStr">
        <is>
          <t>INV-2026-0903</t>
        </is>
      </c>
      <c r="F14" t="n">
        <v>88000</v>
      </c>
      <c r="G14" t="n">
        <v>12</v>
      </c>
      <c r="H14" t="n">
        <v>-18</v>
      </c>
      <c r="I14" t="inlineStr">
        <is>
          <t>未到期</t>
        </is>
      </c>
      <c r="J14" t="n">
        <v>30</v>
      </c>
      <c r="K14" t="inlineStr">
        <is>
          <t>97%</t>
        </is>
      </c>
      <c r="L14" t="inlineStr">
        <is>
          <t>已验收</t>
        </is>
      </c>
      <c r="M14" t="inlineStr">
        <is>
          <t>—</t>
        </is>
      </c>
      <c r="N14" t="inlineStr">
        <is>
          <t>否</t>
        </is>
      </c>
      <c r="O14" t="inlineStr">
        <is>
          <t>否</t>
        </is>
      </c>
      <c r="P14" t="n">
        <v>0</v>
      </c>
      <c r="Q14" t="n">
        <v>16.3</v>
      </c>
      <c r="R14" s="4" t="inlineStr">
        <is>
          <t>未到期</t>
        </is>
      </c>
      <c r="S14" s="3" t="inlineStr">
        <is>
          <t>到期前 7 天提醒（预提醒，不催收）</t>
        </is>
      </c>
      <c r="T14" t="inlineStr">
        <is>
          <t>财务（预提醒）</t>
        </is>
      </c>
      <c r="U14" s="3" t="inlineStr">
        <is>
          <t>R1 账龄分层：未到期（账龄 12 天 − 账期 30 天 = 逾期 -18 天）→ 金额 88,000 元；R2 优先级评分：账龄分 0.0×35% + 金额分 32.2×25% + 历史及时率分 3.0×25% + 项目状态分 50.0×15% = 综合 16.3 分 → 优先级 未到期；R3 隔离判定：无争议/无质保金 → 正常进入催收队列；R4 沟通要点与升级路径：到期前 7 天提醒（预提醒，不催收）（责任 财务（预提醒））；R5 坏账风险：不计提（争议/质保金/未到期）；样本期测算（提前 30 天回收、回收率 30%、单次动作成本 300 元）计入催收动作测算。</t>
        </is>
      </c>
    </row>
    <row r="15">
      <c r="A15" t="inlineStr">
        <is>
          <t>AR-7014</t>
        </is>
      </c>
      <c r="B15" t="inlineStr">
        <is>
          <t>德州恒隆机械</t>
        </is>
      </c>
      <c r="C15" t="inlineStr">
        <is>
          <t>P3</t>
        </is>
      </c>
      <c r="D15" t="inlineStr">
        <is>
          <t>HT-2026-08</t>
        </is>
      </c>
      <c r="E15" t="inlineStr">
        <is>
          <t>INV-2026-0910</t>
        </is>
      </c>
      <c r="F15" t="n">
        <v>45000</v>
      </c>
      <c r="G15" t="n">
        <v>5</v>
      </c>
      <c r="H15" t="n">
        <v>-25</v>
      </c>
      <c r="I15" t="inlineStr">
        <is>
          <t>未到期</t>
        </is>
      </c>
      <c r="J15" t="n">
        <v>30</v>
      </c>
      <c r="K15" t="inlineStr">
        <is>
          <t>99%</t>
        </is>
      </c>
      <c r="L15" t="inlineStr">
        <is>
          <t>已验收</t>
        </is>
      </c>
      <c r="M15" t="inlineStr">
        <is>
          <t>—</t>
        </is>
      </c>
      <c r="N15" t="inlineStr">
        <is>
          <t>否</t>
        </is>
      </c>
      <c r="O15" t="inlineStr">
        <is>
          <t>否</t>
        </is>
      </c>
      <c r="P15" t="n">
        <v>0</v>
      </c>
      <c r="Q15" t="n">
        <v>13.5</v>
      </c>
      <c r="R15" s="4" t="inlineStr">
        <is>
          <t>未到期</t>
        </is>
      </c>
      <c r="S15" s="3" t="inlineStr">
        <is>
          <t>到期前 7 天提醒（预提醒，不催收）</t>
        </is>
      </c>
      <c r="T15" t="inlineStr">
        <is>
          <t>财务（预提醒）</t>
        </is>
      </c>
      <c r="U15" s="3" t="inlineStr">
        <is>
          <t>R1 账龄分层：未到期（账龄 5 天 − 账期 30 天 = 逾期 -25 天）→ 金额 45,000 元；R2 优先级评分：账龄分 0.0×35% + 金额分 23.0×25% + 历史及时率分 1.0×25% + 项目状态分 50.0×15% = 综合 13.5 分 → 优先级 未到期；R3 隔离判定：无争议/无质保金 → 正常进入催收队列；R4 沟通要点与升级路径：到期前 7 天提醒（预提醒，不催收）（责任 财务（预提醒））；R5 坏账风险：不计提（争议/质保金/未到期）；样本期测算（提前 30 天回收、回收率 30%、单次动作成本 300 元）计入催收动作测算。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4" customWidth="1" min="3" max="3"/>
    <col width="10" customWidth="1" min="4" max="4"/>
    <col width="14" customWidth="1" min="5" max="5"/>
    <col width="14" customWidth="1" min="6" max="6"/>
  </cols>
  <sheetData>
    <row r="1">
      <c r="A1" s="1" t="inlineStr">
        <is>
          <t>账龄区间</t>
        </is>
      </c>
      <c r="B1" s="1" t="inlineStr">
        <is>
          <t>笔数</t>
        </is>
      </c>
      <c r="C1" s="1" t="inlineStr">
        <is>
          <t>金额(元)</t>
        </is>
      </c>
      <c r="D1" s="1" t="inlineStr">
        <is>
          <t>占比</t>
        </is>
      </c>
      <c r="E1" s="1" t="inlineStr">
        <is>
          <t>坏账计提系数</t>
        </is>
      </c>
      <c r="F1" s="1" t="inlineStr">
        <is>
          <t>计提金额(元)</t>
        </is>
      </c>
    </row>
    <row r="2">
      <c r="A2" t="inlineStr">
        <is>
          <t>未到期</t>
        </is>
      </c>
      <c r="B2" t="n">
        <v>2</v>
      </c>
      <c r="C2" t="n">
        <v>133000</v>
      </c>
      <c r="D2" t="inlineStr">
        <is>
          <t>3.1%</t>
        </is>
      </c>
      <c r="E2" t="inlineStr">
        <is>
          <t>0.5%</t>
        </is>
      </c>
      <c r="F2" t="n">
        <v>0</v>
      </c>
    </row>
    <row r="3">
      <c r="A3" t="inlineStr">
        <is>
          <t>1-30天</t>
        </is>
      </c>
      <c r="B3" t="n">
        <v>2</v>
      </c>
      <c r="C3" t="n">
        <v>380000</v>
      </c>
      <c r="D3" t="inlineStr">
        <is>
          <t>8.8%</t>
        </is>
      </c>
      <c r="E3" t="inlineStr">
        <is>
          <t>1.0%</t>
        </is>
      </c>
      <c r="F3" t="n">
        <v>3800</v>
      </c>
    </row>
    <row r="4">
      <c r="A4" t="inlineStr">
        <is>
          <t>31-60天</t>
        </is>
      </c>
      <c r="B4" t="n">
        <v>2</v>
      </c>
      <c r="C4" t="n">
        <v>900000</v>
      </c>
      <c r="D4" t="inlineStr">
        <is>
          <t>20.8%</t>
        </is>
      </c>
      <c r="E4" t="inlineStr">
        <is>
          <t>2.0%</t>
        </is>
      </c>
      <c r="F4" t="n">
        <v>18000</v>
      </c>
    </row>
    <row r="5">
      <c r="A5" t="inlineStr">
        <is>
          <t>61-90天</t>
        </is>
      </c>
      <c r="B5" t="n">
        <v>1</v>
      </c>
      <c r="C5" t="n">
        <v>260000</v>
      </c>
      <c r="D5" t="inlineStr">
        <is>
          <t>6.0%</t>
        </is>
      </c>
      <c r="E5" t="inlineStr">
        <is>
          <t>5.0%</t>
        </is>
      </c>
      <c r="F5" t="n">
        <v>13000</v>
      </c>
    </row>
    <row r="6">
      <c r="A6" t="inlineStr">
        <is>
          <t>91-180天</t>
        </is>
      </c>
      <c r="B6" t="n">
        <v>2</v>
      </c>
      <c r="C6" t="n">
        <v>470000</v>
      </c>
      <c r="D6" t="inlineStr">
        <is>
          <t>10.8%</t>
        </is>
      </c>
      <c r="E6" t="inlineStr">
        <is>
          <t>15.0%</t>
        </is>
      </c>
      <c r="F6" t="n">
        <v>22500</v>
      </c>
    </row>
    <row r="7">
      <c r="A7" t="inlineStr">
        <is>
          <t>&gt;180天</t>
        </is>
      </c>
      <c r="B7" t="n">
        <v>5</v>
      </c>
      <c r="C7" t="n">
        <v>2190000</v>
      </c>
      <c r="D7" t="inlineStr">
        <is>
          <t>50.5%</t>
        </is>
      </c>
      <c r="E7" t="inlineStr">
        <is>
          <t>40.0%</t>
        </is>
      </c>
      <c r="F7" t="n">
        <v>636000</v>
      </c>
    </row>
    <row r="8">
      <c r="A8" t="inlineStr">
        <is>
          <t>合计</t>
        </is>
      </c>
      <c r="B8" t="n">
        <v>14</v>
      </c>
      <c r="C8" t="n">
        <v>4333000</v>
      </c>
      <c r="D8" t="inlineStr">
        <is>
          <t>100.0%</t>
        </is>
      </c>
      <c r="E8" t="inlineStr">
        <is>
          <t>—</t>
        </is>
      </c>
      <c r="F8" t="n">
        <v>693300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8" customWidth="1" min="3" max="3"/>
    <col width="14" customWidth="1" min="4" max="4"/>
    <col width="10" customWidth="1" min="5" max="5"/>
    <col width="40" customWidth="1" min="6" max="6"/>
    <col width="20" customWidth="1" min="7" max="7"/>
  </cols>
  <sheetData>
    <row r="1">
      <c r="A1" s="1" t="inlineStr">
        <is>
          <t>优先级</t>
        </is>
      </c>
      <c r="B1" s="1" t="inlineStr">
        <is>
          <t>判定口径</t>
        </is>
      </c>
      <c r="C1" s="1" t="inlineStr">
        <is>
          <t>笔数</t>
        </is>
      </c>
      <c r="D1" s="1" t="inlineStr">
        <is>
          <t>金额(元)</t>
        </is>
      </c>
      <c r="E1" s="1" t="inlineStr">
        <is>
          <t>占应收</t>
        </is>
      </c>
      <c r="F1" s="1" t="inlineStr">
        <is>
          <t>动作口径</t>
        </is>
      </c>
      <c r="G1" s="1" t="inlineStr">
        <is>
          <t>责任人</t>
        </is>
      </c>
    </row>
    <row r="2">
      <c r="A2" t="inlineStr">
        <is>
          <t>P1</t>
        </is>
      </c>
      <c r="B2" t="inlineStr">
        <is>
          <t>综合分 ≥85 或 未验收且 ≥65</t>
        </is>
      </c>
      <c r="C2" t="n">
        <v>3</v>
      </c>
      <c r="D2" t="n">
        <v>1830000</v>
      </c>
      <c r="E2" t="inlineStr">
        <is>
          <t>42.2%</t>
        </is>
      </c>
      <c r="F2" t="inlineStr">
        <is>
          <t>高频催收/催验收+催款并行</t>
        </is>
      </c>
      <c r="G2" t="inlineStr">
        <is>
          <t>销售总监/项目经理</t>
        </is>
      </c>
    </row>
    <row r="3">
      <c r="A3" t="inlineStr">
        <is>
          <t>P2</t>
        </is>
      </c>
      <c r="B3" t="inlineStr">
        <is>
          <t>综合分 65~84</t>
        </is>
      </c>
      <c r="C3" t="n">
        <v>1</v>
      </c>
      <c r="D3" t="n">
        <v>460000</v>
      </c>
      <c r="E3" t="inlineStr">
        <is>
          <t>10.6%</t>
        </is>
      </c>
      <c r="F3" t="inlineStr">
        <is>
          <t>常规催收（双周跟）+ 对账单确认</t>
        </is>
      </c>
      <c r="G3" t="inlineStr">
        <is>
          <t>销售经理</t>
        </is>
      </c>
    </row>
    <row r="4">
      <c r="A4" t="inlineStr">
        <is>
          <t>P3</t>
        </is>
      </c>
      <c r="B4" t="inlineStr">
        <is>
          <t>综合分 50~64</t>
        </is>
      </c>
      <c r="C4" t="n">
        <v>3</v>
      </c>
      <c r="D4" t="n">
        <v>690000</v>
      </c>
      <c r="E4" t="inlineStr">
        <is>
          <t>15.9%</t>
        </is>
      </c>
      <c r="F4" t="inlineStr">
        <is>
          <t>常规催收（月度跟）+ 票据核对</t>
        </is>
      </c>
      <c r="G4" t="inlineStr">
        <is>
          <t>销售经理</t>
        </is>
      </c>
    </row>
    <row r="5">
      <c r="A5" t="inlineStr">
        <is>
          <t>P4</t>
        </is>
      </c>
      <c r="B5" t="inlineStr">
        <is>
          <t>综合分 &lt;50</t>
        </is>
      </c>
      <c r="C5" t="n">
        <v>2</v>
      </c>
      <c r="D5" t="n">
        <v>300000</v>
      </c>
      <c r="E5" t="inlineStr">
        <is>
          <t>6.9%</t>
        </is>
      </c>
      <c r="F5" t="inlineStr">
        <is>
          <t>台账跟踪（季度跟），到期前提醒</t>
        </is>
      </c>
      <c r="G5" t="inlineStr">
        <is>
          <t>财务（台账）</t>
        </is>
      </c>
    </row>
    <row r="6">
      <c r="A6" t="inlineStr">
        <is>
          <t>挂起</t>
        </is>
      </c>
      <c r="B6" t="inlineStr">
        <is>
          <t>争议挂账 / 质保金占用</t>
        </is>
      </c>
      <c r="C6" t="n">
        <v>3</v>
      </c>
      <c r="D6" t="n">
        <v>920000</v>
      </c>
      <c r="E6" t="inlineStr">
        <is>
          <t>21.2%</t>
        </is>
      </c>
      <c r="F6" t="inlineStr">
        <is>
          <t>转争议处理 / 到期再收（不出催收动作）</t>
        </is>
      </c>
      <c r="G6" t="inlineStr">
        <is>
          <t>质量+销售 / 财务</t>
        </is>
      </c>
    </row>
    <row r="7">
      <c r="A7" t="inlineStr">
        <is>
          <t>未到期</t>
        </is>
      </c>
      <c r="B7" t="inlineStr">
        <is>
          <t>逾期天数 ≤0</t>
        </is>
      </c>
      <c r="C7" t="n">
        <v>2</v>
      </c>
      <c r="D7" t="n">
        <v>133000</v>
      </c>
      <c r="E7" t="inlineStr">
        <is>
          <t>3.1%</t>
        </is>
      </c>
      <c r="F7" t="inlineStr">
        <is>
          <t>到期前 7 天提醒（预提醒，不催收）</t>
        </is>
      </c>
      <c r="G7" t="inlineStr">
        <is>
          <t>财务（预提醒）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8" customWidth="1" min="9" max="9"/>
  </cols>
  <sheetData>
    <row r="1">
      <c r="A1" s="1" t="inlineStr">
        <is>
          <t>客户</t>
        </is>
      </c>
      <c r="B1" s="1" t="inlineStr">
        <is>
          <t>层级</t>
        </is>
      </c>
      <c r="C1" s="1" t="inlineStr">
        <is>
          <t>笔数</t>
        </is>
      </c>
      <c r="D1" s="1" t="inlineStr">
        <is>
          <t>应收合计(元)</t>
        </is>
      </c>
      <c r="E1" s="1" t="inlineStr">
        <is>
          <t>最大逾期(天)</t>
        </is>
      </c>
      <c r="F1" s="1" t="inlineStr">
        <is>
          <t>最差账龄</t>
        </is>
      </c>
      <c r="G1" s="1" t="inlineStr">
        <is>
          <t>历史及时率</t>
        </is>
      </c>
      <c r="H1" s="1" t="inlineStr">
        <is>
          <t>最高优先级</t>
        </is>
      </c>
      <c r="I1" s="1" t="inlineStr">
        <is>
          <t>争议</t>
        </is>
      </c>
    </row>
    <row r="2">
      <c r="A2" t="inlineStr">
        <is>
          <t>烟台精工模具</t>
        </is>
      </c>
      <c r="B2" t="inlineStr">
        <is>
          <t>P1</t>
        </is>
      </c>
      <c r="C2" t="n">
        <v>2</v>
      </c>
      <c r="D2" t="n">
        <v>1170000</v>
      </c>
      <c r="E2" t="n">
        <v>226</v>
      </c>
      <c r="F2" t="inlineStr">
        <is>
          <t>91-180天</t>
        </is>
      </c>
      <c r="G2" t="inlineStr">
        <is>
          <t>78%</t>
        </is>
      </c>
      <c r="H2" t="inlineStr">
        <is>
          <t>P1</t>
        </is>
      </c>
      <c r="I2" t="inlineStr">
        <is>
          <t>否</t>
        </is>
      </c>
    </row>
    <row r="3">
      <c r="A3" t="inlineStr">
        <is>
          <t>山东重工装备</t>
        </is>
      </c>
      <c r="B3" t="inlineStr">
        <is>
          <t>P1</t>
        </is>
      </c>
      <c r="C3" t="n">
        <v>2</v>
      </c>
      <c r="D3" t="n">
        <v>980000</v>
      </c>
      <c r="E3" t="n">
        <v>45</v>
      </c>
      <c r="F3" t="inlineStr">
        <is>
          <t>1-30天</t>
        </is>
      </c>
      <c r="G3" t="inlineStr">
        <is>
          <t>89%</t>
        </is>
      </c>
      <c r="H3" t="inlineStr">
        <is>
          <t>P1</t>
        </is>
      </c>
      <c r="I3" t="inlineStr">
        <is>
          <t>否</t>
        </is>
      </c>
    </row>
    <row r="4">
      <c r="A4" t="inlineStr">
        <is>
          <t>青岛恒力机械</t>
        </is>
      </c>
      <c r="B4" t="inlineStr">
        <is>
          <t>P2</t>
        </is>
      </c>
      <c r="C4" t="n">
        <v>2</v>
      </c>
      <c r="D4" t="n">
        <v>740000</v>
      </c>
      <c r="E4" t="n">
        <v>402</v>
      </c>
      <c r="F4" t="inlineStr">
        <is>
          <t>&gt;180天</t>
        </is>
      </c>
      <c r="G4" t="inlineStr">
        <is>
          <t>61%</t>
        </is>
      </c>
      <c r="H4" t="inlineStr">
        <is>
          <t>P2</t>
        </is>
      </c>
      <c r="I4" t="inlineStr">
        <is>
          <t>否</t>
        </is>
      </c>
    </row>
    <row r="5">
      <c r="A5" t="inlineStr">
        <is>
          <t>潍坊华源流体</t>
        </is>
      </c>
      <c r="B5" t="inlineStr">
        <is>
          <t>P1</t>
        </is>
      </c>
      <c r="C5" t="n">
        <v>2</v>
      </c>
      <c r="D5" t="n">
        <v>600000</v>
      </c>
      <c r="E5" t="n">
        <v>1014</v>
      </c>
      <c r="F5" t="inlineStr">
        <is>
          <t>&gt;180天</t>
        </is>
      </c>
      <c r="G5" t="inlineStr">
        <is>
          <t>42%</t>
        </is>
      </c>
      <c r="H5" t="inlineStr">
        <is>
          <t>挂起</t>
        </is>
      </c>
      <c r="I5" t="inlineStr">
        <is>
          <t>是</t>
        </is>
      </c>
    </row>
    <row r="6">
      <c r="A6" t="inlineStr">
        <is>
          <t>临沂金扬铸造</t>
        </is>
      </c>
      <c r="B6" t="inlineStr">
        <is>
          <t>P3</t>
        </is>
      </c>
      <c r="C6" t="n">
        <v>2</v>
      </c>
      <c r="D6" t="n">
        <v>410000</v>
      </c>
      <c r="E6" t="n">
        <v>118</v>
      </c>
      <c r="F6" t="inlineStr">
        <is>
          <t>61-90天</t>
        </is>
      </c>
      <c r="G6" t="inlineStr">
        <is>
          <t>55%</t>
        </is>
      </c>
      <c r="H6" t="inlineStr">
        <is>
          <t>P3</t>
        </is>
      </c>
      <c r="I6" t="inlineStr">
        <is>
          <t>否</t>
        </is>
      </c>
    </row>
    <row r="7">
      <c r="A7" t="inlineStr">
        <is>
          <t>淄博鲁中重机</t>
        </is>
      </c>
      <c r="B7" t="inlineStr">
        <is>
          <t>P2</t>
        </is>
      </c>
      <c r="C7" t="n">
        <v>2</v>
      </c>
      <c r="D7" t="n">
        <v>300000</v>
      </c>
      <c r="E7" t="n">
        <v>42</v>
      </c>
      <c r="F7" t="inlineStr">
        <is>
          <t>1-30天</t>
        </is>
      </c>
      <c r="G7" t="inlineStr">
        <is>
          <t>94%</t>
        </is>
      </c>
      <c r="H7" t="inlineStr">
        <is>
          <t>P4</t>
        </is>
      </c>
      <c r="I7" t="inlineStr">
        <is>
          <t>否</t>
        </is>
      </c>
    </row>
    <row r="8">
      <c r="A8" t="inlineStr">
        <is>
          <t>东营胜利石油装备</t>
        </is>
      </c>
      <c r="B8" t="inlineStr">
        <is>
          <t>P3</t>
        </is>
      </c>
      <c r="C8" t="n">
        <v>1</v>
      </c>
      <c r="D8" t="n">
        <v>88000</v>
      </c>
      <c r="E8" t="n">
        <v>0</v>
      </c>
      <c r="F8" t="inlineStr">
        <is>
          <t>未到期</t>
        </is>
      </c>
      <c r="G8" t="inlineStr">
        <is>
          <t>97%</t>
        </is>
      </c>
      <c r="H8" t="inlineStr">
        <is>
          <t>未到期</t>
        </is>
      </c>
      <c r="I8" t="inlineStr">
        <is>
          <t>否</t>
        </is>
      </c>
    </row>
    <row r="9">
      <c r="A9" t="inlineStr">
        <is>
          <t>德州恒隆机械</t>
        </is>
      </c>
      <c r="B9" t="inlineStr">
        <is>
          <t>P3</t>
        </is>
      </c>
      <c r="C9" t="n">
        <v>1</v>
      </c>
      <c r="D9" t="n">
        <v>45000</v>
      </c>
      <c r="E9" t="n">
        <v>0</v>
      </c>
      <c r="F9" t="inlineStr">
        <is>
          <t>未到期</t>
        </is>
      </c>
      <c r="G9" t="inlineStr">
        <is>
          <t>99%</t>
        </is>
      </c>
      <c r="H9" t="inlineStr">
        <is>
          <t>未到期</t>
        </is>
      </c>
      <c r="I9" t="inlineStr">
        <is>
          <t>否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72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口径说明</t>
        </is>
      </c>
    </row>
    <row r="2">
      <c r="A2" t="inlineStr">
        <is>
          <t>rec_id</t>
        </is>
      </c>
      <c r="B2" t="inlineStr">
        <is>
          <t>应收记录号</t>
        </is>
      </c>
      <c r="C2" t="inlineStr">
        <is>
          <t>文本</t>
        </is>
      </c>
      <c r="D2" s="3" t="inlineStr">
        <is>
          <t>主键，一条应收记录=一条记录，如 AR-7001</t>
        </is>
      </c>
    </row>
    <row r="3">
      <c r="A3" t="inlineStr">
        <is>
          <t>customer</t>
        </is>
      </c>
      <c r="B3" t="inlineStr">
        <is>
          <t>客户</t>
        </is>
      </c>
      <c r="C3" t="inlineStr">
        <is>
          <t>文本</t>
        </is>
      </c>
      <c r="D3" s="3" t="inlineStr">
        <is>
          <t>客户档案（MCP 只读）</t>
        </is>
      </c>
    </row>
    <row r="4">
      <c r="A4" t="inlineStr">
        <is>
          <t>customer_level</t>
        </is>
      </c>
      <c r="B4" t="inlineStr">
        <is>
          <t>客户层级</t>
        </is>
      </c>
      <c r="C4" t="inlineStr">
        <is>
          <t>分类</t>
        </is>
      </c>
      <c r="D4" s="3" t="inlineStr">
        <is>
          <t>P1 战略大客户 / P2 重点 / P3 一般；P1 升级需高层介入（R4）</t>
        </is>
      </c>
    </row>
    <row r="5">
      <c r="A5" t="inlineStr">
        <is>
          <t>project</t>
        </is>
      </c>
      <c r="B5" t="inlineStr">
        <is>
          <t>项目合同号</t>
        </is>
      </c>
      <c r="C5" t="inlineStr">
        <is>
          <t>文本</t>
        </is>
      </c>
      <c r="D5" s="3" t="inlineStr">
        <is>
          <t>与 I1/I2/I3/J1/J2 同源（如 HT-2026-03）</t>
        </is>
      </c>
    </row>
    <row r="6">
      <c r="A6" t="inlineStr">
        <is>
          <t>inv_no</t>
        </is>
      </c>
      <c r="B6" t="inlineStr">
        <is>
          <t>发票号</t>
        </is>
      </c>
      <c r="C6" t="inlineStr">
        <is>
          <t>文本</t>
        </is>
      </c>
      <c r="D6" s="3" t="inlineStr">
        <is>
          <t>应收明细来源（开票记录）</t>
        </is>
      </c>
    </row>
    <row r="7">
      <c r="A7" t="inlineStr">
        <is>
          <t>amount</t>
        </is>
      </c>
      <c r="B7" t="inlineStr">
        <is>
          <t>应收金额(元)</t>
        </is>
      </c>
      <c r="C7" t="inlineStr">
        <is>
          <t>数值</t>
        </is>
      </c>
      <c r="D7" s="3" t="inlineStr">
        <is>
          <t>未回款余额；R2 金额分与 R5 坏账计提基数</t>
        </is>
      </c>
    </row>
    <row r="8">
      <c r="A8" t="inlineStr">
        <is>
          <t>base_days</t>
        </is>
      </c>
      <c r="B8" t="inlineStr">
        <is>
          <t>账龄(天)</t>
        </is>
      </c>
      <c r="C8" t="inlineStr">
        <is>
          <t>数值</t>
        </is>
      </c>
      <c r="D8" s="3" t="inlineStr">
        <is>
          <t>开票/应收到期至今天数（到期口径）</t>
        </is>
      </c>
    </row>
    <row r="9">
      <c r="A9" t="inlineStr">
        <is>
          <t>overdue_days</t>
        </is>
      </c>
      <c r="B9" t="inlineStr">
        <is>
          <t>逾期天数(天)</t>
        </is>
      </c>
      <c r="C9" t="inlineStr">
        <is>
          <t>数值</t>
        </is>
      </c>
      <c r="D9" s="3">
        <f> 账龄 − 账期；≤0 为未到期</f>
        <v/>
      </c>
    </row>
    <row r="10">
      <c r="A10" t="inlineStr">
        <is>
          <t>aging_bucket</t>
        </is>
      </c>
      <c r="B10" t="inlineStr">
        <is>
          <t>账龄区间</t>
        </is>
      </c>
      <c r="C10" t="inlineStr">
        <is>
          <t>分类</t>
        </is>
      </c>
      <c r="D10" s="3" t="inlineStr">
        <is>
          <t>未到期/1-30/31-60/61-90/91-180/&gt;180 天（R1）</t>
        </is>
      </c>
    </row>
    <row r="11">
      <c r="A11" t="inlineStr">
        <is>
          <t>promise_days</t>
        </is>
      </c>
      <c r="B11" t="inlineStr">
        <is>
          <t>账期(天)</t>
        </is>
      </c>
      <c r="C11" t="inlineStr">
        <is>
          <t>数值</t>
        </is>
      </c>
      <c r="D11" s="3" t="inlineStr">
        <is>
          <t>合同约定账期（30/45/60）</t>
        </is>
      </c>
    </row>
    <row r="12">
      <c r="A12" t="inlineStr">
        <is>
          <t>hist_rate</t>
        </is>
      </c>
      <c r="B12" t="inlineStr">
        <is>
          <t>历史付款及时率</t>
        </is>
      </c>
      <c r="C12" t="inlineStr">
        <is>
          <t>数值</t>
        </is>
      </c>
      <c r="D12" s="3" t="inlineStr">
        <is>
          <t>客户历史准时回款比例；R2 历史分 =(1-及时率)×100</t>
        </is>
      </c>
    </row>
    <row r="13">
      <c r="A13" t="inlineStr">
        <is>
          <t>pstat</t>
        </is>
      </c>
      <c r="B13" t="inlineStr">
        <is>
          <t>项目状态</t>
        </is>
      </c>
      <c r="C13" t="inlineStr">
        <is>
          <t>分类</t>
        </is>
      </c>
      <c r="D13" s="3" t="inlineStr">
        <is>
          <t>已验收/调试中未验收/质量争议/质保金占用；R2 项目分 + R3 隔离判定</t>
        </is>
      </c>
    </row>
    <row r="14">
      <c r="A14" t="inlineStr">
        <is>
          <t>last_coll</t>
        </is>
      </c>
      <c r="B14" t="inlineStr">
        <is>
          <t>最近催收日</t>
        </is>
      </c>
      <c r="C14" t="inlineStr">
        <is>
          <t>日期</t>
        </is>
      </c>
      <c r="D14" s="3" t="inlineStr">
        <is>
          <t>历史催收动作留痕（空白=本周期未催收）</t>
        </is>
      </c>
    </row>
    <row r="15">
      <c r="A15" t="inlineStr">
        <is>
          <t>contested</t>
        </is>
      </c>
      <c r="B15" t="inlineStr">
        <is>
          <t>争议标记</t>
        </is>
      </c>
      <c r="C15" t="inlineStr">
        <is>
          <t>分类</t>
        </is>
      </c>
      <c r="D15" s="3" t="inlineStr">
        <is>
          <t>是=质量/商务争议挂账 → R3 转争议处理，不出催收动作，不计提坏账</t>
        </is>
      </c>
    </row>
    <row r="16">
      <c r="A16" t="inlineStr">
        <is>
          <t>retention</t>
        </is>
      </c>
      <c r="B16" t="inlineStr">
        <is>
          <t>质保金标记</t>
        </is>
      </c>
      <c r="C16" t="inlineStr">
        <is>
          <t>分类</t>
        </is>
      </c>
      <c r="D16" s="3" t="inlineStr">
        <is>
          <t>是=质保金占用 → R3 到期再收，不出催收动作，不计提坏账</t>
        </is>
      </c>
    </row>
    <row r="17">
      <c r="A17" t="inlineStr">
        <is>
          <t>eff_days</t>
        </is>
      </c>
      <c r="B17" t="inlineStr">
        <is>
          <t>有效回款天数</t>
        </is>
      </c>
      <c r="C17" t="inlineStr">
        <is>
          <t>数值</t>
        </is>
      </c>
      <c r="D17" s="3" t="inlineStr">
        <is>
          <t>进入催收队列的实际可催天数（挂起/未到期为 0）</t>
        </is>
      </c>
    </row>
    <row r="18">
      <c r="A18" t="inlineStr">
        <is>
          <t>score</t>
        </is>
      </c>
      <c r="B18" t="inlineStr">
        <is>
          <t>优先级综合分</t>
        </is>
      </c>
      <c r="C18" t="inlineStr">
        <is>
          <t>数值</t>
        </is>
      </c>
      <c r="D18" s="3" t="inlineStr">
        <is>
          <t>账龄 35% + 金额 25% + 历史 25% + 项目 15%（R2）</t>
        </is>
      </c>
    </row>
    <row r="19">
      <c r="A19" t="inlineStr">
        <is>
          <t>priority</t>
        </is>
      </c>
      <c r="B19" t="inlineStr">
        <is>
          <t>优先级</t>
        </is>
      </c>
      <c r="C19" t="inlineStr">
        <is>
          <t>分类</t>
        </is>
      </c>
      <c r="D19" s="3" t="inlineStr">
        <is>
          <t>P1/P2/P3/P4/挂起/未到期（R2+R3）</t>
        </is>
      </c>
    </row>
    <row r="20">
      <c r="A20" t="inlineStr">
        <is>
          <t>action</t>
        </is>
      </c>
      <c r="B20" t="inlineStr">
        <is>
          <t>催收动作建议</t>
        </is>
      </c>
      <c r="C20" t="inlineStr">
        <is>
          <t>文本</t>
        </is>
      </c>
      <c r="D20" s="3" t="inlineStr">
        <is>
          <t>R4 沟通要点（含高频/常规/转争议/到期再收）</t>
        </is>
      </c>
    </row>
    <row r="21">
      <c r="A21" t="inlineStr">
        <is>
          <t>owner</t>
        </is>
      </c>
      <c r="B21" t="inlineStr">
        <is>
          <t>责任人与升级路径</t>
        </is>
      </c>
      <c r="C21" t="inlineStr">
        <is>
          <t>文本</t>
        </is>
      </c>
      <c r="D21" s="3" t="inlineStr">
        <is>
          <t>R4 升级对象（销售总监/项目经理/质量+销售/财务）</t>
        </is>
      </c>
    </row>
    <row r="22">
      <c r="A22" t="inlineStr">
        <is>
          <t>conclusion</t>
        </is>
      </c>
      <c r="B22" t="inlineStr">
        <is>
          <t>账龄与催收分析结论</t>
        </is>
      </c>
      <c r="C22" t="inlineStr">
        <is>
          <t>文本</t>
        </is>
      </c>
      <c r="D22" s="3" t="inlineStr">
        <is>
          <t>R1–R5 综合生成（分层/评分/隔离/动作/坏账+跨场景锚点）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2026-09-30T01:49:49Z</dcterms:created>
  <dcterms:modified xsi:type="dcterms:W3CDTF">2026-09-30T01:49:49Z</dcterms:modified>
</cp:coreProperties>
</file>