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寿命跟踪台账样本" sheetId="1" state="visible" r:id="rId1"/>
    <sheet name="工装台账" sheetId="2" state="visible" r:id="rId2"/>
    <sheet name="寿命参数库" sheetId="3" state="visible" r:id="rId3"/>
    <sheet name="领用记录" sheetId="4" state="visible" r:id="rId4"/>
    <sheet name="字段说明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C00000"/>
      <sz val="10"/>
    </font>
    <font>
      <name val="微软雅黑"/>
      <b val="1"/>
      <color rgb="001B7F3B"/>
      <sz val="10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8" customWidth="1" min="5" max="5"/>
    <col width="9" customWidth="1" min="6" max="6"/>
    <col width="13" customWidth="1" min="7" max="7"/>
    <col width="7" customWidth="1" min="8" max="8"/>
    <col width="9" customWidth="1" min="9" max="9"/>
    <col width="10" customWidth="1" min="10" max="10"/>
    <col width="11" customWidth="1" min="11" max="11"/>
    <col width="11" customWidth="1" min="12" max="12"/>
    <col width="9" customWidth="1" min="13" max="13"/>
    <col width="12" customWidth="1" min="14" max="14"/>
    <col width="12" customWidth="1" min="15" max="15"/>
    <col width="60" customWidth="1" min="16" max="16"/>
  </cols>
  <sheetData>
    <row r="1">
      <c r="A1" s="1" t="inlineStr">
        <is>
          <t>rec_id</t>
        </is>
      </c>
      <c r="B1" s="1" t="inlineStr">
        <is>
          <t>snap_date</t>
        </is>
      </c>
      <c r="C1" s="1" t="inlineStr">
        <is>
          <t>item_id</t>
        </is>
      </c>
      <c r="D1" s="1" t="inlineStr">
        <is>
          <t>item_name</t>
        </is>
      </c>
      <c r="E1" s="1" t="inlineStr">
        <is>
          <t>category</t>
        </is>
      </c>
      <c r="F1" s="1" t="inlineStr">
        <is>
          <t>station</t>
        </is>
      </c>
      <c r="G1" s="1" t="inlineStr">
        <is>
          <t>holder</t>
        </is>
      </c>
      <c r="H1" s="1" t="inlineStr">
        <is>
          <t>unit</t>
        </is>
      </c>
      <c r="I1" s="1" t="inlineStr">
        <is>
          <t>use_qty</t>
        </is>
      </c>
      <c r="J1" s="1" t="inlineStr">
        <is>
          <t>life_std</t>
        </is>
      </c>
      <c r="K1" s="1" t="inlineStr">
        <is>
          <t>remain_pct</t>
        </is>
      </c>
      <c r="L1" s="1" t="inlineStr">
        <is>
          <t>status</t>
        </is>
      </c>
      <c r="M1" s="1" t="inlineStr">
        <is>
          <t>batch_flag</t>
        </is>
      </c>
      <c r="N1" s="1" t="inlineStr">
        <is>
          <t>loss_amt</t>
        </is>
      </c>
      <c r="O1" s="1" t="inlineStr">
        <is>
          <t>track_flag</t>
        </is>
      </c>
      <c r="P1" s="1" t="inlineStr">
        <is>
          <t>suggest_action</t>
        </is>
      </c>
    </row>
    <row r="2">
      <c r="A2" s="2" t="inlineStr">
        <is>
          <t>TOOL-9001</t>
        </is>
      </c>
      <c r="B2" s="2" t="inlineStr">
        <is>
          <t>09-28</t>
        </is>
      </c>
      <c r="C2" s="2" t="inlineStr">
        <is>
          <t>DJ-01</t>
        </is>
      </c>
      <c r="D2" s="2" t="inlineStr">
        <is>
          <t>立铣刀 φ12</t>
        </is>
      </c>
      <c r="E2" s="2" t="inlineStr">
        <is>
          <t>刀具</t>
        </is>
      </c>
      <c r="F2" s="2" t="inlineStr">
        <is>
          <t>YJ-01</t>
        </is>
      </c>
      <c r="G2" s="2" t="inlineStr">
        <is>
          <t>王强</t>
        </is>
      </c>
      <c r="H2" s="2" t="inlineStr">
        <is>
          <t>次</t>
        </is>
      </c>
      <c r="I2" s="2" t="n">
        <v>380</v>
      </c>
      <c r="J2" s="2" t="n">
        <v>400</v>
      </c>
      <c r="K2" s="2" t="n">
        <v>5</v>
      </c>
      <c r="L2" s="3" t="inlineStr">
        <is>
          <t>临期预警</t>
        </is>
      </c>
      <c r="M2" s="2" t="n"/>
      <c r="N2" s="2" t="n">
        <v>0</v>
      </c>
      <c r="O2" s="2" t="inlineStr">
        <is>
          <t>跟踪中</t>
        </is>
      </c>
      <c r="P2" s="2" t="inlineStr">
        <is>
          <t>临期预警：剩余寿命 5.0% ≤20%【H3】→ 已推送更换排产（寿命标准 400次 为工艺确认口径）——把「该换没换」挡在废品发生前。</t>
        </is>
      </c>
    </row>
    <row r="3">
      <c r="A3" s="2" t="inlineStr">
        <is>
          <t>TOOL-9002</t>
        </is>
      </c>
      <c r="B3" s="2" t="inlineStr">
        <is>
          <t>09-28</t>
        </is>
      </c>
      <c r="C3" s="2" t="inlineStr">
        <is>
          <t>DJ-02</t>
        </is>
      </c>
      <c r="D3" s="2" t="inlineStr">
        <is>
          <t>球头刀 R6</t>
        </is>
      </c>
      <c r="E3" s="2" t="inlineStr">
        <is>
          <t>刀具</t>
        </is>
      </c>
      <c r="F3" s="2" t="inlineStr">
        <is>
          <t>YJ-03</t>
        </is>
      </c>
      <c r="G3" s="2" t="inlineStr">
        <is>
          <t>李建国</t>
        </is>
      </c>
      <c r="H3" s="2" t="inlineStr">
        <is>
          <t>次</t>
        </is>
      </c>
      <c r="I3" s="2" t="n">
        <v>425</v>
      </c>
      <c r="J3" s="2" t="n">
        <v>400</v>
      </c>
      <c r="K3" s="2" t="n">
        <v>0</v>
      </c>
      <c r="L3" s="3" t="inlineStr">
        <is>
          <t>超期使用</t>
        </is>
      </c>
      <c r="M3" s="2" t="n">
        <v>1</v>
      </c>
      <c r="N3" s="3" t="n">
        <v>6500</v>
      </c>
      <c r="O3" s="3" t="inlineStr">
        <is>
          <t>超期在用</t>
        </is>
      </c>
      <c r="P3" s="2" t="inlineStr">
        <is>
          <t>超期使用：已用 425次 / 寿命 400次（超出 25次）→ 停用换刀建议已推送——刀具该换没换，加工出来的件一批批全废；废品归因：超期使用加工 → 废品 1 批 × 6,500 元/批 = 6,500 元（质检确认口径，系统只提示相关性不认定责任）。</t>
        </is>
      </c>
    </row>
    <row r="4">
      <c r="A4" s="2" t="inlineStr">
        <is>
          <t>TOOL-9003</t>
        </is>
      </c>
      <c r="B4" s="2" t="inlineStr">
        <is>
          <t>09-28</t>
        </is>
      </c>
      <c r="C4" s="2" t="inlineStr">
        <is>
          <t>MJ-01</t>
        </is>
      </c>
      <c r="D4" s="2" t="inlineStr">
        <is>
          <t>冲压模-支架</t>
        </is>
      </c>
      <c r="E4" s="2" t="inlineStr">
        <is>
          <t>模具</t>
        </is>
      </c>
      <c r="F4" s="2" t="inlineStr">
        <is>
          <t>YJ-05</t>
        </is>
      </c>
      <c r="G4" s="2" t="inlineStr">
        <is>
          <t>赵敏</t>
        </is>
      </c>
      <c r="H4" s="2" t="inlineStr">
        <is>
          <t>h</t>
        </is>
      </c>
      <c r="I4" s="2" t="n">
        <v>1850</v>
      </c>
      <c r="J4" s="2" t="n">
        <v>2000</v>
      </c>
      <c r="K4" s="2" t="n">
        <v>7.5</v>
      </c>
      <c r="L4" s="3" t="inlineStr">
        <is>
          <t>临期预警</t>
        </is>
      </c>
      <c r="M4" s="2" t="n"/>
      <c r="N4" s="2" t="n">
        <v>0</v>
      </c>
      <c r="O4" s="2" t="inlineStr">
        <is>
          <t>跟踪中</t>
        </is>
      </c>
      <c r="P4" s="2" t="inlineStr">
        <is>
          <t>临期预警：剩余寿命 7.5% ≤20%【H3】→ 已推送更换排产（寿命标准 2000h 为工艺确认口径）——把「该换没换」挡在废品发生前。</t>
        </is>
      </c>
    </row>
    <row r="5">
      <c r="A5" s="2" t="inlineStr">
        <is>
          <t>TOOL-9004</t>
        </is>
      </c>
      <c r="B5" s="2" t="inlineStr">
        <is>
          <t>09-28</t>
        </is>
      </c>
      <c r="C5" s="2" t="inlineStr">
        <is>
          <t>GZ-01</t>
        </is>
      </c>
      <c r="D5" s="2" t="inlineStr">
        <is>
          <t>焊接定位工装</t>
        </is>
      </c>
      <c r="E5" s="2" t="inlineStr">
        <is>
          <t>工装</t>
        </is>
      </c>
      <c r="F5" s="2" t="inlineStr">
        <is>
          <t>YJ-07</t>
        </is>
      </c>
      <c r="G5" s="2" t="inlineStr">
        <is>
          <t>张伟</t>
        </is>
      </c>
      <c r="H5" s="2" t="inlineStr">
        <is>
          <t>—</t>
        </is>
      </c>
      <c r="I5" s="2" t="inlineStr">
        <is>
          <t>—</t>
        </is>
      </c>
      <c r="J5" s="2" t="inlineStr">
        <is>
          <t>—</t>
        </is>
      </c>
      <c r="K5" s="2" t="inlineStr">
        <is>
          <t>—</t>
        </is>
      </c>
      <c r="L5" s="3" t="inlineStr">
        <is>
          <t>未归还超期</t>
        </is>
      </c>
      <c r="M5" s="2" t="n"/>
      <c r="N5" s="2" t="n">
        <v>0</v>
      </c>
      <c r="O5" s="3" t="inlineStr">
        <is>
          <t>未归还超期</t>
        </is>
      </c>
      <c r="P5" s="2" t="inlineStr">
        <is>
          <t>归还提醒：09-20 领用至今 8 天 &gt;7 天【H3】→ 领用留痕可定位：在 张伟 / YJ-07 工位——模具用完随手放，下次开工轮半天。</t>
        </is>
      </c>
    </row>
    <row r="6">
      <c r="A6" s="2" t="inlineStr">
        <is>
          <t>TOOL-9005</t>
        </is>
      </c>
      <c r="B6" s="2" t="inlineStr">
        <is>
          <t>09-28</t>
        </is>
      </c>
      <c r="C6" s="2" t="inlineStr">
        <is>
          <t>DJ-03</t>
        </is>
      </c>
      <c r="D6" s="2" t="inlineStr">
        <is>
          <t>钻头 φ8</t>
        </is>
      </c>
      <c r="E6" s="2" t="inlineStr">
        <is>
          <t>刀具</t>
        </is>
      </c>
      <c r="F6" s="2" t="inlineStr">
        <is>
          <t>YJ-01</t>
        </is>
      </c>
      <c r="G6" s="2" t="inlineStr">
        <is>
          <t>王强</t>
        </is>
      </c>
      <c r="H6" s="2" t="inlineStr">
        <is>
          <t>次</t>
        </is>
      </c>
      <c r="I6" s="2" t="n">
        <v>120</v>
      </c>
      <c r="J6" s="2" t="n">
        <v>500</v>
      </c>
      <c r="K6" s="2" t="n">
        <v>76</v>
      </c>
      <c r="L6" s="2" t="inlineStr">
        <is>
          <t>正常在用</t>
        </is>
      </c>
      <c r="M6" s="2" t="n"/>
      <c r="N6" s="2" t="n">
        <v>0</v>
      </c>
      <c r="O6" s="2" t="inlineStr">
        <is>
          <t>跟踪中</t>
        </is>
      </c>
      <c r="P6" s="2" t="inlineStr">
        <is>
          <t>归还闭环：09-20 领用 → 09-26 归还全程留痕（6 天 ≤7 天线）——领用、归还、报废全程可追溯。</t>
        </is>
      </c>
    </row>
    <row r="7">
      <c r="A7" s="2" t="inlineStr">
        <is>
          <t>TOOL-9006</t>
        </is>
      </c>
      <c r="B7" s="2" t="inlineStr">
        <is>
          <t>09-28</t>
        </is>
      </c>
      <c r="C7" s="2" t="inlineStr">
        <is>
          <t>DJ-04</t>
        </is>
      </c>
      <c r="D7" s="2" t="inlineStr">
        <is>
          <t>车刀片 CNMG</t>
        </is>
      </c>
      <c r="E7" s="2" t="inlineStr">
        <is>
          <t>刀具</t>
        </is>
      </c>
      <c r="F7" s="2" t="inlineStr">
        <is>
          <t>YJ-04</t>
        </is>
      </c>
      <c r="G7" s="2" t="inlineStr">
        <is>
          <t>孙浩</t>
        </is>
      </c>
      <c r="H7" s="2" t="inlineStr">
        <is>
          <t>次</t>
        </is>
      </c>
      <c r="I7" s="2" t="n">
        <v>510</v>
      </c>
      <c r="J7" s="2" t="n">
        <v>500</v>
      </c>
      <c r="K7" s="2" t="n">
        <v>0</v>
      </c>
      <c r="L7" s="3" t="inlineStr">
        <is>
          <t>超期使用</t>
        </is>
      </c>
      <c r="M7" s="2" t="n">
        <v>1</v>
      </c>
      <c r="N7" s="3" t="n">
        <v>6500</v>
      </c>
      <c r="O7" s="3" t="inlineStr">
        <is>
          <t>超期在用</t>
        </is>
      </c>
      <c r="P7" s="2" t="inlineStr">
        <is>
          <t>超期使用：已用 510次 / 寿命 500次（超出 10次）→ 停用换刀建议已推送——刀具该换没换，加工出来的件一批批全废；废品归因：超期使用加工 → 废品 1 批 × 6,500 元/批 = 6,500 元（质检确认口径，系统只提示相关性不认定责任）。</t>
        </is>
      </c>
    </row>
    <row r="8">
      <c r="A8" s="2" t="inlineStr">
        <is>
          <t>TOOL-9007</t>
        </is>
      </c>
      <c r="B8" s="2" t="inlineStr">
        <is>
          <t>09-28</t>
        </is>
      </c>
      <c r="C8" s="2" t="inlineStr">
        <is>
          <t>MJ-02</t>
        </is>
      </c>
      <c r="D8" s="2" t="inlineStr">
        <is>
          <t>注塑模-外壳</t>
        </is>
      </c>
      <c r="E8" s="2" t="inlineStr">
        <is>
          <t>模具</t>
        </is>
      </c>
      <c r="F8" s="2" t="inlineStr">
        <is>
          <t>YJ-06</t>
        </is>
      </c>
      <c r="G8" s="2" t="inlineStr">
        <is>
          <t>赵敏</t>
        </is>
      </c>
      <c r="H8" s="2" t="inlineStr">
        <is>
          <t>h</t>
        </is>
      </c>
      <c r="I8" s="2" t="n">
        <v>1200</v>
      </c>
      <c r="J8" s="2" t="n">
        <v>2500</v>
      </c>
      <c r="K8" s="2" t="n">
        <v>52</v>
      </c>
      <c r="L8" s="2" t="inlineStr">
        <is>
          <t>正常在用</t>
        </is>
      </c>
      <c r="M8" s="2" t="n"/>
      <c r="N8" s="2" t="n">
        <v>0</v>
      </c>
      <c r="O8" s="2" t="inlineStr">
        <is>
          <t>跟踪中</t>
        </is>
      </c>
      <c r="P8" s="2" t="inlineStr">
        <is>
          <t>正常在用：寿命跟踪中，剩余寿命充足；领用留痕在案、全程可追溯。</t>
        </is>
      </c>
    </row>
    <row r="9">
      <c r="A9" s="2" t="inlineStr">
        <is>
          <t>TOOL-9008</t>
        </is>
      </c>
      <c r="B9" s="2" t="inlineStr">
        <is>
          <t>09-28</t>
        </is>
      </c>
      <c r="C9" s="2" t="inlineStr">
        <is>
          <t>GZ-02</t>
        </is>
      </c>
      <c r="D9" s="2" t="inlineStr">
        <is>
          <t>检具-轴套</t>
        </is>
      </c>
      <c r="E9" s="2" t="inlineStr">
        <is>
          <t>工装</t>
        </is>
      </c>
      <c r="F9" s="2" t="inlineStr">
        <is>
          <t>YJ-02</t>
        </is>
      </c>
      <c r="G9" s="2" t="inlineStr">
        <is>
          <t>—（去向不明）</t>
        </is>
      </c>
      <c r="H9" s="2" t="inlineStr">
        <is>
          <t>—</t>
        </is>
      </c>
      <c r="I9" s="2" t="inlineStr">
        <is>
          <t>—</t>
        </is>
      </c>
      <c r="J9" s="2" t="inlineStr">
        <is>
          <t>—</t>
        </is>
      </c>
      <c r="K9" s="2" t="inlineStr">
        <is>
          <t>—</t>
        </is>
      </c>
      <c r="L9" s="3" t="inlineStr">
        <is>
          <t>丢失</t>
        </is>
      </c>
      <c r="M9" s="2" t="n"/>
      <c r="N9" s="3" t="n">
        <v>2800</v>
      </c>
      <c r="O9" s="3" t="inlineStr">
        <is>
          <t>丢失登记</t>
        </is>
      </c>
      <c r="P9" s="2" t="inlineStr">
        <is>
          <t>丢失登记：09-26 盘点未找到 → 计入丢失台账 + 重复购置成本 2,800 元；最后领用留痕 05-12 / YJ-02（定位提醒已推送）——丢失认定由库房/主管确认，不用于个人处罚。</t>
        </is>
      </c>
    </row>
    <row r="10">
      <c r="A10" s="2" t="inlineStr">
        <is>
          <t>TOOL-9009</t>
        </is>
      </c>
      <c r="B10" s="2" t="inlineStr">
        <is>
          <t>09-28</t>
        </is>
      </c>
      <c r="C10" s="2" t="inlineStr">
        <is>
          <t>DJ-05</t>
        </is>
      </c>
      <c r="D10" s="2" t="inlineStr">
        <is>
          <t>铰刀 φ10</t>
        </is>
      </c>
      <c r="E10" s="2" t="inlineStr">
        <is>
          <t>刀具</t>
        </is>
      </c>
      <c r="F10" s="2" t="inlineStr">
        <is>
          <t>YJ-03</t>
        </is>
      </c>
      <c r="G10" s="2" t="inlineStr">
        <is>
          <t>李建国</t>
        </is>
      </c>
      <c r="H10" s="2" t="inlineStr">
        <is>
          <t>次</t>
        </is>
      </c>
      <c r="I10" s="2" t="n">
        <v>445</v>
      </c>
      <c r="J10" s="2" t="n">
        <v>400</v>
      </c>
      <c r="K10" s="2" t="n">
        <v>0</v>
      </c>
      <c r="L10" s="3" t="inlineStr">
        <is>
          <t>超期使用</t>
        </is>
      </c>
      <c r="M10" s="2" t="n">
        <v>2</v>
      </c>
      <c r="N10" s="3" t="n">
        <v>13000</v>
      </c>
      <c r="O10" s="3" t="inlineStr">
        <is>
          <t>超期在用</t>
        </is>
      </c>
      <c r="P10" s="2" t="inlineStr">
        <is>
          <t>超期使用：已用 445次 / 寿命 400次（超出 45次）→ 停用换刀建议已推送——刀具该换没换，加工出来的件一批批全废；废品归因：超期使用加工 → 废品 2 批 × 6,500 元/批 = 13,000 元（质检确认口径，系统只提示相关性不认定责任）；工位 YJ-03 同为 H1 保养超期（MTN-7009）与 H2 故障复发（FIX-8009）TOP 设备——保养缺失→故障复发→刀具超期磨损三场景证据链。</t>
        </is>
      </c>
    </row>
    <row r="11">
      <c r="A11" s="2" t="inlineStr">
        <is>
          <t>TOOL-9010</t>
        </is>
      </c>
      <c r="B11" s="2" t="inlineStr">
        <is>
          <t>09-28</t>
        </is>
      </c>
      <c r="C11" s="2" t="inlineStr">
        <is>
          <t>MJ-03</t>
        </is>
      </c>
      <c r="D11" s="2" t="inlineStr">
        <is>
          <t>弯曲模-托架</t>
        </is>
      </c>
      <c r="E11" s="2" t="inlineStr">
        <is>
          <t>模具</t>
        </is>
      </c>
      <c r="F11" s="2" t="inlineStr">
        <is>
          <t>YJ-04</t>
        </is>
      </c>
      <c r="G11" s="2" t="inlineStr">
        <is>
          <t>孙浩</t>
        </is>
      </c>
      <c r="H11" s="2" t="inlineStr">
        <is>
          <t>h</t>
        </is>
      </c>
      <c r="I11" s="2" t="n">
        <v>1910</v>
      </c>
      <c r="J11" s="2" t="n">
        <v>2000</v>
      </c>
      <c r="K11" s="2" t="n">
        <v>4.5</v>
      </c>
      <c r="L11" s="3" t="inlineStr">
        <is>
          <t>临期预警</t>
        </is>
      </c>
      <c r="M11" s="2" t="n"/>
      <c r="N11" s="2" t="n">
        <v>0</v>
      </c>
      <c r="O11" s="2" t="inlineStr">
        <is>
          <t>跟踪中</t>
        </is>
      </c>
      <c r="P11" s="2" t="inlineStr">
        <is>
          <t>临期预警：剩余寿命 4.5% ≤20%【H3】→ 已推送更换排产（寿命标准 2000h 为工艺确认口径）——把「该换没换」挡在废品发生前。</t>
        </is>
      </c>
    </row>
    <row r="12">
      <c r="A12" s="2" t="inlineStr">
        <is>
          <t>TOOL-9011</t>
        </is>
      </c>
      <c r="B12" s="2" t="inlineStr">
        <is>
          <t>09-28</t>
        </is>
      </c>
      <c r="C12" s="2" t="inlineStr">
        <is>
          <t>DJ-06</t>
        </is>
      </c>
      <c r="D12" s="2" t="inlineStr">
        <is>
          <t>丝锥 M8</t>
        </is>
      </c>
      <c r="E12" s="2" t="inlineStr">
        <is>
          <t>刀具</t>
        </is>
      </c>
      <c r="F12" s="2" t="inlineStr">
        <is>
          <t>YJ-01</t>
        </is>
      </c>
      <c r="G12" s="2" t="inlineStr">
        <is>
          <t>张伟</t>
        </is>
      </c>
      <c r="H12" s="2" t="inlineStr">
        <is>
          <t>—</t>
        </is>
      </c>
      <c r="I12" s="2" t="inlineStr">
        <is>
          <t>—</t>
        </is>
      </c>
      <c r="J12" s="2" t="inlineStr">
        <is>
          <t>—</t>
        </is>
      </c>
      <c r="K12" s="2" t="inlineStr">
        <is>
          <t>—</t>
        </is>
      </c>
      <c r="L12" s="3" t="inlineStr">
        <is>
          <t>未归还超期</t>
        </is>
      </c>
      <c r="M12" s="2" t="n"/>
      <c r="N12" s="2" t="n">
        <v>0</v>
      </c>
      <c r="O12" s="3" t="inlineStr">
        <is>
          <t>未归还超期</t>
        </is>
      </c>
      <c r="P12" s="2" t="inlineStr">
        <is>
          <t>归还提醒：09-13 领用至今 15 天 &gt;7 天【H3】→ 领用留痕可定位：在 张伟 / YJ-01 工位——模具用完随手放，下次开工轮半天。</t>
        </is>
      </c>
    </row>
    <row r="13">
      <c r="A13" s="2" t="inlineStr">
        <is>
          <t>TOOL-9012</t>
        </is>
      </c>
      <c r="B13" s="2" t="inlineStr">
        <is>
          <t>09-28</t>
        </is>
      </c>
      <c r="C13" s="2" t="inlineStr">
        <is>
          <t>MJ-04</t>
        </is>
      </c>
      <c r="D13" s="2" t="inlineStr">
        <is>
          <t>修边模</t>
        </is>
      </c>
      <c r="E13" s="2" t="inlineStr">
        <is>
          <t>模具</t>
        </is>
      </c>
      <c r="F13" s="2" t="inlineStr">
        <is>
          <t>YJ-02</t>
        </is>
      </c>
      <c r="G13" s="2" t="inlineStr">
        <is>
          <t>周洁</t>
        </is>
      </c>
      <c r="H13" s="2" t="inlineStr">
        <is>
          <t>h</t>
        </is>
      </c>
      <c r="I13" s="2" t="n">
        <v>2000</v>
      </c>
      <c r="J13" s="2" t="n">
        <v>2000</v>
      </c>
      <c r="K13" s="2" t="n">
        <v>0</v>
      </c>
      <c r="L13" s="2" t="inlineStr">
        <is>
          <t>已报废</t>
        </is>
      </c>
      <c r="M13" s="2" t="n"/>
      <c r="N13" s="2" t="n">
        <v>0</v>
      </c>
      <c r="O13" s="4" t="inlineStr">
        <is>
          <t>报废闭环</t>
        </is>
      </c>
      <c r="P13" s="2" t="inlineStr">
        <is>
          <t>报废闭环：寿命用尽于 09-25 报废留痕、已换新（MJ-04N）——正常生命周期闭环，不触发报警。</t>
        </is>
      </c>
    </row>
    <row r="14">
      <c r="A14" s="2" t="inlineStr">
        <is>
          <t>TOOL-9013</t>
        </is>
      </c>
      <c r="B14" s="2" t="inlineStr">
        <is>
          <t>09-28</t>
        </is>
      </c>
      <c r="C14" s="2" t="inlineStr">
        <is>
          <t>DJ-07</t>
        </is>
      </c>
      <c r="D14" s="2" t="inlineStr">
        <is>
          <t>阶梯钻 φ14</t>
        </is>
      </c>
      <c r="E14" s="2" t="inlineStr">
        <is>
          <t>刀具</t>
        </is>
      </c>
      <c r="F14" s="2" t="inlineStr">
        <is>
          <t>YJ-06</t>
        </is>
      </c>
      <c r="G14" s="2" t="inlineStr">
        <is>
          <t>赵敏</t>
        </is>
      </c>
      <c r="H14" s="2" t="inlineStr">
        <is>
          <t>次</t>
        </is>
      </c>
      <c r="I14" s="2" t="n">
        <v>480</v>
      </c>
      <c r="J14" s="2" t="n">
        <v>400</v>
      </c>
      <c r="K14" s="2" t="n">
        <v>0</v>
      </c>
      <c r="L14" s="3" t="inlineStr">
        <is>
          <t>超期使用</t>
        </is>
      </c>
      <c r="M14" s="2" t="n">
        <v>1</v>
      </c>
      <c r="N14" s="3" t="n">
        <v>6500</v>
      </c>
      <c r="O14" s="3" t="inlineStr">
        <is>
          <t>超期在用</t>
        </is>
      </c>
      <c r="P14" s="2" t="inlineStr">
        <is>
          <t>超期使用：已用 480次 / 寿命 400次（超出 80次）→ 停用换刀建议已推送；期初临期预警未按期更换——预警不采纳的代价可见化——刀具该换没换，加工出来的件一批批全废；废品归因：超期使用加工 → 废品 1 批 × 6,500 元/批 = 6,500 元（质检确认口径，系统只提示相关性不认定责任）。</t>
        </is>
      </c>
    </row>
    <row r="15">
      <c r="A15" s="2" t="inlineStr">
        <is>
          <t>TOOL-9014</t>
        </is>
      </c>
      <c r="B15" s="2" t="inlineStr">
        <is>
          <t>09-28</t>
        </is>
      </c>
      <c r="C15" s="2" t="inlineStr">
        <is>
          <t>GZ-03</t>
        </is>
      </c>
      <c r="D15" s="2" t="inlineStr">
        <is>
          <t>气动夹具</t>
        </is>
      </c>
      <c r="E15" s="2" t="inlineStr">
        <is>
          <t>工装</t>
        </is>
      </c>
      <c r="F15" s="2" t="inlineStr">
        <is>
          <t>YJ-05</t>
        </is>
      </c>
      <c r="G15" s="2" t="inlineStr">
        <is>
          <t>赵敏</t>
        </is>
      </c>
      <c r="H15" s="2" t="inlineStr">
        <is>
          <t>次</t>
        </is>
      </c>
      <c r="I15" s="2" t="n">
        <v>620</v>
      </c>
      <c r="J15" s="2" t="n">
        <v>800</v>
      </c>
      <c r="K15" s="2" t="n">
        <v>22.5</v>
      </c>
      <c r="L15" s="2" t="inlineStr">
        <is>
          <t>正常在用</t>
        </is>
      </c>
      <c r="M15" s="2" t="n"/>
      <c r="N15" s="2" t="n">
        <v>0</v>
      </c>
      <c r="O15" s="2" t="inlineStr">
        <is>
          <t>跟踪中</t>
        </is>
      </c>
      <c r="P15" s="2" t="inlineStr">
        <is>
          <t>正常在用：寿命跟踪中，剩余寿命充足；领用留痕在案、全程可追溯。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8" customWidth="1" min="3" max="3"/>
    <col width="10" customWidth="1" min="4" max="4"/>
    <col width="10" customWidth="1" min="5" max="5"/>
    <col width="12" customWidth="1" min="6" max="6"/>
    <col width="13" customWidth="1" min="7" max="7"/>
    <col width="10" customWidth="1" min="8" max="8"/>
    <col width="24" customWidth="1" min="9" max="9"/>
  </cols>
  <sheetData>
    <row r="1">
      <c r="A1" s="1" t="inlineStr">
        <is>
          <t>item_id</t>
        </is>
      </c>
      <c r="B1" s="1" t="inlineStr">
        <is>
          <t>工装名称</t>
        </is>
      </c>
      <c r="C1" s="1" t="inlineStr">
        <is>
          <t>类别</t>
        </is>
      </c>
      <c r="D1" s="1" t="inlineStr">
        <is>
          <t>所在工位</t>
        </is>
      </c>
      <c r="E1" s="1" t="inlineStr">
        <is>
          <t>计量单位</t>
        </is>
      </c>
      <c r="F1" s="1" t="inlineStr">
        <is>
          <t>寿命标准</t>
        </is>
      </c>
      <c r="G1" s="1" t="inlineStr">
        <is>
          <t>购置单价(元)</t>
        </is>
      </c>
      <c r="H1" s="1" t="inlineStr">
        <is>
          <t>责任人</t>
        </is>
      </c>
      <c r="I1" s="1" t="inlineStr">
        <is>
          <t>当前状态</t>
        </is>
      </c>
    </row>
    <row r="2">
      <c r="A2" s="2" t="inlineStr">
        <is>
          <t>DJ-01</t>
        </is>
      </c>
      <c r="B2" s="2" t="inlineStr">
        <is>
          <t>立铣刀 φ12</t>
        </is>
      </c>
      <c r="C2" s="2" t="inlineStr">
        <is>
          <t>刀具</t>
        </is>
      </c>
      <c r="D2" s="2" t="inlineStr">
        <is>
          <t>YJ-01</t>
        </is>
      </c>
      <c r="E2" s="2" t="inlineStr">
        <is>
          <t>次</t>
        </is>
      </c>
      <c r="F2" s="2" t="n">
        <v>400</v>
      </c>
      <c r="G2" s="2" t="n">
        <v>320</v>
      </c>
      <c r="H2" s="2" t="inlineStr">
        <is>
          <t>王强</t>
        </is>
      </c>
      <c r="I2" s="3" t="inlineStr">
        <is>
          <t>临期预警</t>
        </is>
      </c>
    </row>
    <row r="3">
      <c r="A3" s="2" t="inlineStr">
        <is>
          <t>DJ-02</t>
        </is>
      </c>
      <c r="B3" s="2" t="inlineStr">
        <is>
          <t>球头刀 R6</t>
        </is>
      </c>
      <c r="C3" s="2" t="inlineStr">
        <is>
          <t>刀具</t>
        </is>
      </c>
      <c r="D3" s="2" t="inlineStr">
        <is>
          <t>YJ-03</t>
        </is>
      </c>
      <c r="E3" s="2" t="inlineStr">
        <is>
          <t>次</t>
        </is>
      </c>
      <c r="F3" s="2" t="n">
        <v>400</v>
      </c>
      <c r="G3" s="2" t="n">
        <v>480</v>
      </c>
      <c r="H3" s="2" t="inlineStr">
        <is>
          <t>李建国</t>
        </is>
      </c>
      <c r="I3" s="3" t="inlineStr">
        <is>
          <t>超期使用</t>
        </is>
      </c>
    </row>
    <row r="4">
      <c r="A4" s="2" t="inlineStr">
        <is>
          <t>DJ-03</t>
        </is>
      </c>
      <c r="B4" s="2" t="inlineStr">
        <is>
          <t>钻头 φ8</t>
        </is>
      </c>
      <c r="C4" s="2" t="inlineStr">
        <is>
          <t>刀具</t>
        </is>
      </c>
      <c r="D4" s="2" t="inlineStr">
        <is>
          <t>YJ-01</t>
        </is>
      </c>
      <c r="E4" s="2" t="inlineStr">
        <is>
          <t>次</t>
        </is>
      </c>
      <c r="F4" s="2" t="n">
        <v>500</v>
      </c>
      <c r="G4" s="2" t="n">
        <v>150</v>
      </c>
      <c r="H4" s="2" t="inlineStr">
        <is>
          <t>王强</t>
        </is>
      </c>
      <c r="I4" s="2" t="inlineStr">
        <is>
          <t>正常在用</t>
        </is>
      </c>
    </row>
    <row r="5">
      <c r="A5" s="2" t="inlineStr">
        <is>
          <t>DJ-04</t>
        </is>
      </c>
      <c r="B5" s="2" t="inlineStr">
        <is>
          <t>车刀片 CNMG</t>
        </is>
      </c>
      <c r="C5" s="2" t="inlineStr">
        <is>
          <t>刀具</t>
        </is>
      </c>
      <c r="D5" s="2" t="inlineStr">
        <is>
          <t>YJ-04</t>
        </is>
      </c>
      <c r="E5" s="2" t="inlineStr">
        <is>
          <t>次</t>
        </is>
      </c>
      <c r="F5" s="2" t="n">
        <v>500</v>
      </c>
      <c r="G5" s="2" t="n">
        <v>260</v>
      </c>
      <c r="H5" s="2" t="inlineStr">
        <is>
          <t>孙浩</t>
        </is>
      </c>
      <c r="I5" s="3" t="inlineStr">
        <is>
          <t>超期使用</t>
        </is>
      </c>
    </row>
    <row r="6">
      <c r="A6" s="2" t="inlineStr">
        <is>
          <t>DJ-05</t>
        </is>
      </c>
      <c r="B6" s="2" t="inlineStr">
        <is>
          <t>铰刀 φ10</t>
        </is>
      </c>
      <c r="C6" s="2" t="inlineStr">
        <is>
          <t>刀具</t>
        </is>
      </c>
      <c r="D6" s="2" t="inlineStr">
        <is>
          <t>YJ-03</t>
        </is>
      </c>
      <c r="E6" s="2" t="inlineStr">
        <is>
          <t>次</t>
        </is>
      </c>
      <c r="F6" s="2" t="n">
        <v>400</v>
      </c>
      <c r="G6" s="2" t="n">
        <v>360</v>
      </c>
      <c r="H6" s="2" t="inlineStr">
        <is>
          <t>李建国</t>
        </is>
      </c>
      <c r="I6" s="3" t="inlineStr">
        <is>
          <t>超期使用（TOP 风险）</t>
        </is>
      </c>
    </row>
    <row r="7">
      <c r="A7" s="2" t="inlineStr">
        <is>
          <t>DJ-06</t>
        </is>
      </c>
      <c r="B7" s="2" t="inlineStr">
        <is>
          <t>丝锥 M8</t>
        </is>
      </c>
      <c r="C7" s="2" t="inlineStr">
        <is>
          <t>刀具</t>
        </is>
      </c>
      <c r="D7" s="2" t="inlineStr">
        <is>
          <t>YJ-01</t>
        </is>
      </c>
      <c r="E7" s="2" t="inlineStr">
        <is>
          <t>次</t>
        </is>
      </c>
      <c r="F7" s="2" t="n">
        <v>600</v>
      </c>
      <c r="G7" s="2" t="n">
        <v>60</v>
      </c>
      <c r="H7" s="2" t="inlineStr">
        <is>
          <t>张伟</t>
        </is>
      </c>
      <c r="I7" s="3" t="inlineStr">
        <is>
          <t>未归还超期</t>
        </is>
      </c>
    </row>
    <row r="8">
      <c r="A8" s="2" t="inlineStr">
        <is>
          <t>DJ-07</t>
        </is>
      </c>
      <c r="B8" s="2" t="inlineStr">
        <is>
          <t>阶梯钻 φ14</t>
        </is>
      </c>
      <c r="C8" s="2" t="inlineStr">
        <is>
          <t>刀具</t>
        </is>
      </c>
      <c r="D8" s="2" t="inlineStr">
        <is>
          <t>YJ-06</t>
        </is>
      </c>
      <c r="E8" s="2" t="inlineStr">
        <is>
          <t>次</t>
        </is>
      </c>
      <c r="F8" s="2" t="n">
        <v>400</v>
      </c>
      <c r="G8" s="2" t="n">
        <v>290</v>
      </c>
      <c r="H8" s="2" t="inlineStr">
        <is>
          <t>赵敏</t>
        </is>
      </c>
      <c r="I8" s="3" t="inlineStr">
        <is>
          <t>超期使用（预警未采纳）</t>
        </is>
      </c>
    </row>
    <row r="9">
      <c r="A9" s="2" t="inlineStr">
        <is>
          <t>MJ-01</t>
        </is>
      </c>
      <c r="B9" s="2" t="inlineStr">
        <is>
          <t>冲压模-支架</t>
        </is>
      </c>
      <c r="C9" s="2" t="inlineStr">
        <is>
          <t>模具</t>
        </is>
      </c>
      <c r="D9" s="2" t="inlineStr">
        <is>
          <t>YJ-05</t>
        </is>
      </c>
      <c r="E9" s="2" t="inlineStr">
        <is>
          <t>h</t>
        </is>
      </c>
      <c r="F9" s="2" t="n">
        <v>2000</v>
      </c>
      <c r="G9" s="2" t="n">
        <v>28000</v>
      </c>
      <c r="H9" s="2" t="inlineStr">
        <is>
          <t>赵敏</t>
        </is>
      </c>
      <c r="I9" s="3" t="inlineStr">
        <is>
          <t>临期预警</t>
        </is>
      </c>
    </row>
    <row r="10">
      <c r="A10" s="2" t="inlineStr">
        <is>
          <t>MJ-02</t>
        </is>
      </c>
      <c r="B10" s="2" t="inlineStr">
        <is>
          <t>注塑模-外壳</t>
        </is>
      </c>
      <c r="C10" s="2" t="inlineStr">
        <is>
          <t>模具</t>
        </is>
      </c>
      <c r="D10" s="2" t="inlineStr">
        <is>
          <t>YJ-06</t>
        </is>
      </c>
      <c r="E10" s="2" t="inlineStr">
        <is>
          <t>h</t>
        </is>
      </c>
      <c r="F10" s="2" t="n">
        <v>2500</v>
      </c>
      <c r="G10" s="2" t="n">
        <v>42000</v>
      </c>
      <c r="H10" s="2" t="inlineStr">
        <is>
          <t>赵敏</t>
        </is>
      </c>
      <c r="I10" s="2" t="inlineStr">
        <is>
          <t>正常在用</t>
        </is>
      </c>
    </row>
    <row r="11">
      <c r="A11" s="2" t="inlineStr">
        <is>
          <t>MJ-03</t>
        </is>
      </c>
      <c r="B11" s="2" t="inlineStr">
        <is>
          <t>弯曲模-托架</t>
        </is>
      </c>
      <c r="C11" s="2" t="inlineStr">
        <is>
          <t>模具</t>
        </is>
      </c>
      <c r="D11" s="2" t="inlineStr">
        <is>
          <t>YJ-04</t>
        </is>
      </c>
      <c r="E11" s="2" t="inlineStr">
        <is>
          <t>h</t>
        </is>
      </c>
      <c r="F11" s="2" t="n">
        <v>2000</v>
      </c>
      <c r="G11" s="2" t="n">
        <v>31000</v>
      </c>
      <c r="H11" s="2" t="inlineStr">
        <is>
          <t>孙浩</t>
        </is>
      </c>
      <c r="I11" s="3" t="inlineStr">
        <is>
          <t>临期预警</t>
        </is>
      </c>
    </row>
    <row r="12">
      <c r="A12" s="2" t="inlineStr">
        <is>
          <t>MJ-04</t>
        </is>
      </c>
      <c r="B12" s="2" t="inlineStr">
        <is>
          <t>修边模</t>
        </is>
      </c>
      <c r="C12" s="2" t="inlineStr">
        <is>
          <t>模具</t>
        </is>
      </c>
      <c r="D12" s="2" t="inlineStr">
        <is>
          <t>YJ-02</t>
        </is>
      </c>
      <c r="E12" s="2" t="inlineStr">
        <is>
          <t>h</t>
        </is>
      </c>
      <c r="F12" s="2" t="n">
        <v>2000</v>
      </c>
      <c r="G12" s="2" t="n">
        <v>26000</v>
      </c>
      <c r="H12" s="2" t="inlineStr">
        <is>
          <t>周洁</t>
        </is>
      </c>
      <c r="I12" s="2" t="inlineStr">
        <is>
          <t>已报废（MJ-04N 已换新）</t>
        </is>
      </c>
    </row>
    <row r="13">
      <c r="A13" s="2" t="inlineStr">
        <is>
          <t>GZ-01</t>
        </is>
      </c>
      <c r="B13" s="2" t="inlineStr">
        <is>
          <t>焊接定位工装</t>
        </is>
      </c>
      <c r="C13" s="2" t="inlineStr">
        <is>
          <t>工装</t>
        </is>
      </c>
      <c r="D13" s="2" t="inlineStr">
        <is>
          <t>YJ-07</t>
        </is>
      </c>
      <c r="E13" s="2" t="inlineStr">
        <is>
          <t>—</t>
        </is>
      </c>
      <c r="F13" s="2" t="inlineStr">
        <is>
          <t>按领用闭环</t>
        </is>
      </c>
      <c r="G13" s="2" t="n">
        <v>5800</v>
      </c>
      <c r="H13" s="2" t="inlineStr">
        <is>
          <t>张伟</t>
        </is>
      </c>
      <c r="I13" s="3" t="inlineStr">
        <is>
          <t>未归还超期</t>
        </is>
      </c>
    </row>
    <row r="14">
      <c r="A14" s="2" t="inlineStr">
        <is>
          <t>GZ-02</t>
        </is>
      </c>
      <c r="B14" s="2" t="inlineStr">
        <is>
          <t>检具-轴套</t>
        </is>
      </c>
      <c r="C14" s="2" t="inlineStr">
        <is>
          <t>工装</t>
        </is>
      </c>
      <c r="D14" s="2" t="inlineStr">
        <is>
          <t>YJ-02</t>
        </is>
      </c>
      <c r="E14" s="2" t="inlineStr">
        <is>
          <t>—</t>
        </is>
      </c>
      <c r="F14" s="2" t="inlineStr">
        <is>
          <t>按领用闭环</t>
        </is>
      </c>
      <c r="G14" s="2" t="n">
        <v>2800</v>
      </c>
      <c r="H14" s="2" t="inlineStr">
        <is>
          <t>—</t>
        </is>
      </c>
      <c r="I14" s="3" t="inlineStr">
        <is>
          <t>丢失</t>
        </is>
      </c>
    </row>
    <row r="15">
      <c r="A15" s="2" t="inlineStr">
        <is>
          <t>GZ-03</t>
        </is>
      </c>
      <c r="B15" s="2" t="inlineStr">
        <is>
          <t>气动夹具</t>
        </is>
      </c>
      <c r="C15" s="2" t="inlineStr">
        <is>
          <t>工装</t>
        </is>
      </c>
      <c r="D15" s="2" t="inlineStr">
        <is>
          <t>YJ-05</t>
        </is>
      </c>
      <c r="E15" s="2" t="inlineStr">
        <is>
          <t>次</t>
        </is>
      </c>
      <c r="F15" s="2" t="n">
        <v>800</v>
      </c>
      <c r="G15" s="2" t="n">
        <v>7600</v>
      </c>
      <c r="H15" s="2" t="inlineStr">
        <is>
          <t>赵敏</t>
        </is>
      </c>
      <c r="I15" s="2" t="inlineStr">
        <is>
          <t>正常在用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8" customWidth="1" min="3" max="3"/>
    <col width="10" customWidth="1" min="4" max="4"/>
    <col width="14" customWidth="1" min="5" max="5"/>
    <col width="8" customWidth="1" min="6" max="6"/>
    <col width="14" customWidth="1" min="7" max="7"/>
    <col width="34" customWidth="1" min="8" max="8"/>
  </cols>
  <sheetData>
    <row r="1">
      <c r="A1" s="1" t="inlineStr">
        <is>
          <t>param_group</t>
        </is>
      </c>
      <c r="B1" s="1" t="inlineStr">
        <is>
          <t>参数名称</t>
        </is>
      </c>
      <c r="C1" s="1" t="inlineStr">
        <is>
          <t>类别</t>
        </is>
      </c>
      <c r="D1" s="1" t="inlineStr">
        <is>
          <t>计量单位</t>
        </is>
      </c>
      <c r="E1" s="1" t="inlineStr">
        <is>
          <t>寿命标准</t>
        </is>
      </c>
      <c r="F1" s="1" t="inlineStr">
        <is>
          <t>版本</t>
        </is>
      </c>
      <c r="G1" s="1" t="inlineStr">
        <is>
          <t>确认方</t>
        </is>
      </c>
      <c r="H1" s="1" t="inlineStr">
        <is>
          <t>备注</t>
        </is>
      </c>
    </row>
    <row r="2">
      <c r="A2" s="5" t="inlineStr">
        <is>
          <t>P-DJ01</t>
        </is>
      </c>
      <c r="B2" s="5" t="inlineStr">
        <is>
          <t>立铣刀 φ12</t>
        </is>
      </c>
      <c r="C2" s="5" t="inlineStr">
        <is>
          <t>刀具</t>
        </is>
      </c>
      <c r="D2" s="5" t="inlineStr">
        <is>
          <t>次</t>
        </is>
      </c>
      <c r="E2" s="5" t="n">
        <v>400</v>
      </c>
      <c r="F2" s="5" t="inlineStr">
        <is>
          <t>v1.0</t>
        </is>
      </c>
      <c r="G2" s="5" t="inlineStr">
        <is>
          <t>工艺科</t>
        </is>
      </c>
      <c r="H2" s="5" t="inlineStr">
        <is>
          <t>按后刀面磨损量 VB≤0.3mm 折算</t>
        </is>
      </c>
    </row>
    <row r="3">
      <c r="A3" s="5" t="inlineStr">
        <is>
          <t>P-DJ02</t>
        </is>
      </c>
      <c r="B3" s="5" t="inlineStr">
        <is>
          <t>球头刀 R6</t>
        </is>
      </c>
      <c r="C3" s="5" t="inlineStr">
        <is>
          <t>刀具</t>
        </is>
      </c>
      <c r="D3" s="5" t="inlineStr">
        <is>
          <t>次</t>
        </is>
      </c>
      <c r="E3" s="5" t="n">
        <v>400</v>
      </c>
      <c r="F3" s="5" t="inlineStr">
        <is>
          <t>v1.0</t>
        </is>
      </c>
      <c r="G3" s="5" t="inlineStr">
        <is>
          <t>工艺科</t>
        </is>
      </c>
      <c r="H3" s="5" t="inlineStr">
        <is>
          <t>精加工面粗糙度超差即停用</t>
        </is>
      </c>
    </row>
    <row r="4">
      <c r="A4" s="5" t="inlineStr">
        <is>
          <t>P-DJ03</t>
        </is>
      </c>
      <c r="B4" s="5" t="inlineStr">
        <is>
          <t>钻头 φ8</t>
        </is>
      </c>
      <c r="C4" s="5" t="inlineStr">
        <is>
          <t>刀具</t>
        </is>
      </c>
      <c r="D4" s="5" t="inlineStr">
        <is>
          <t>次</t>
        </is>
      </c>
      <c r="E4" s="5" t="n">
        <v>500</v>
      </c>
      <c r="F4" s="5" t="inlineStr">
        <is>
          <t>v1.0</t>
        </is>
      </c>
      <c r="G4" s="5" t="inlineStr">
        <is>
          <t>工艺科</t>
        </is>
      </c>
      <c r="H4" s="5" t="inlineStr">
        <is>
          <t>—</t>
        </is>
      </c>
    </row>
    <row r="5">
      <c r="A5" s="5" t="inlineStr">
        <is>
          <t>P-DJ04</t>
        </is>
      </c>
      <c r="B5" s="5" t="inlineStr">
        <is>
          <t>车刀片 CNMG</t>
        </is>
      </c>
      <c r="C5" s="5" t="inlineStr">
        <is>
          <t>刀具</t>
        </is>
      </c>
      <c r="D5" s="5" t="inlineStr">
        <is>
          <t>次</t>
        </is>
      </c>
      <c r="E5" s="5" t="n">
        <v>500</v>
      </c>
      <c r="F5" s="5" t="inlineStr">
        <is>
          <t>v1.0</t>
        </is>
      </c>
      <c r="G5" s="5" t="inlineStr">
        <is>
          <t>工艺科</t>
        </is>
      </c>
      <c r="H5" s="5" t="inlineStr">
        <is>
          <t>转位刀片按刃计</t>
        </is>
      </c>
    </row>
    <row r="6">
      <c r="A6" s="5" t="inlineStr">
        <is>
          <t>P-DJ05</t>
        </is>
      </c>
      <c r="B6" s="5" t="inlineStr">
        <is>
          <t>铰刀 φ10</t>
        </is>
      </c>
      <c r="C6" s="5" t="inlineStr">
        <is>
          <t>刀具</t>
        </is>
      </c>
      <c r="D6" s="5" t="inlineStr">
        <is>
          <t>次</t>
        </is>
      </c>
      <c r="E6" s="5" t="n">
        <v>400</v>
      </c>
      <c r="F6" s="5" t="inlineStr">
        <is>
          <t>v1.0</t>
        </is>
      </c>
      <c r="G6" s="5" t="inlineStr">
        <is>
          <t>工艺科</t>
        </is>
      </c>
      <c r="H6" s="5" t="inlineStr">
        <is>
          <t>孔径超差即停用</t>
        </is>
      </c>
    </row>
    <row r="7">
      <c r="A7" s="5" t="inlineStr">
        <is>
          <t>P-DJ07</t>
        </is>
      </c>
      <c r="B7" s="5" t="inlineStr">
        <is>
          <t>阶梯钻 φ14</t>
        </is>
      </c>
      <c r="C7" s="5" t="inlineStr">
        <is>
          <t>刀具</t>
        </is>
      </c>
      <c r="D7" s="5" t="inlineStr">
        <is>
          <t>次</t>
        </is>
      </c>
      <c r="E7" s="5" t="n">
        <v>400</v>
      </c>
      <c r="F7" s="5" t="inlineStr">
        <is>
          <t>v1.0</t>
        </is>
      </c>
      <c r="G7" s="5" t="inlineStr">
        <is>
          <t>工艺科</t>
        </is>
      </c>
      <c r="H7" s="5" t="inlineStr">
        <is>
          <t>—</t>
        </is>
      </c>
    </row>
    <row r="8">
      <c r="A8" s="5" t="inlineStr">
        <is>
          <t>P-MJ1/3/4</t>
        </is>
      </c>
      <c r="B8" s="5" t="inlineStr">
        <is>
          <t>冲压/弯曲/修边模</t>
        </is>
      </c>
      <c r="C8" s="5" t="inlineStr">
        <is>
          <t>模具</t>
        </is>
      </c>
      <c r="D8" s="5" t="inlineStr">
        <is>
          <t>h</t>
        </is>
      </c>
      <c r="E8" s="5" t="n">
        <v>2000</v>
      </c>
      <c r="F8" s="5" t="inlineStr">
        <is>
          <t>v1.0</t>
        </is>
      </c>
      <c r="G8" s="5" t="inlineStr">
        <is>
          <t>工艺科+模具组</t>
        </is>
      </c>
      <c r="H8" s="5" t="inlineStr">
        <is>
          <t>按累计加工工时，刃磨后重新计寿命</t>
        </is>
      </c>
    </row>
    <row r="9">
      <c r="A9" s="5" t="inlineStr">
        <is>
          <t>P-MJ2</t>
        </is>
      </c>
      <c r="B9" s="5" t="inlineStr">
        <is>
          <t>注塑模-外壳</t>
        </is>
      </c>
      <c r="C9" s="5" t="inlineStr">
        <is>
          <t>模具</t>
        </is>
      </c>
      <c r="D9" s="5" t="inlineStr">
        <is>
          <t>h</t>
        </is>
      </c>
      <c r="E9" s="5" t="n">
        <v>2500</v>
      </c>
      <c r="F9" s="5" t="inlineStr">
        <is>
          <t>v1.0</t>
        </is>
      </c>
      <c r="G9" s="5" t="inlineStr">
        <is>
          <t>工艺科+模具组</t>
        </is>
      </c>
      <c r="H9" s="5" t="inlineStr">
        <is>
          <t>—</t>
        </is>
      </c>
    </row>
    <row r="10">
      <c r="A10" s="5" t="inlineStr">
        <is>
          <t>P-GZ3</t>
        </is>
      </c>
      <c r="B10" s="5" t="inlineStr">
        <is>
          <t>气动夹具</t>
        </is>
      </c>
      <c r="C10" s="5" t="inlineStr">
        <is>
          <t>工装</t>
        </is>
      </c>
      <c r="D10" s="5" t="inlineStr">
        <is>
          <t>次</t>
        </is>
      </c>
      <c r="E10" s="5" t="n">
        <v>800</v>
      </c>
      <c r="F10" s="5" t="inlineStr">
        <is>
          <t>v1.0</t>
        </is>
      </c>
      <c r="G10" s="5" t="inlineStr">
        <is>
          <t>工装组</t>
        </is>
      </c>
      <c r="H10" s="5" t="inlineStr">
        <is>
          <t>夹持力月检，失准即修</t>
        </is>
      </c>
    </row>
    <row r="11">
      <c r="A11" s="5" t="inlineStr">
        <is>
          <t>P-GZ1/2</t>
        </is>
      </c>
      <c r="B11" s="5" t="inlineStr">
        <is>
          <t>定位工装/检具</t>
        </is>
      </c>
      <c r="C11" s="5" t="inlineStr">
        <is>
          <t>工装</t>
        </is>
      </c>
      <c r="D11" s="5" t="inlineStr">
        <is>
          <t>—</t>
        </is>
      </c>
      <c r="E11" s="5" t="inlineStr">
        <is>
          <t>按领用闭环管理</t>
        </is>
      </c>
      <c r="F11" s="5" t="inlineStr">
        <is>
          <t>v1.0</t>
        </is>
      </c>
      <c r="G11" s="5" t="inlineStr">
        <is>
          <t>工装组</t>
        </is>
      </c>
      <c r="H11" s="5" t="inlineStr">
        <is>
          <t>不计寿命，只做领用-归还-盘点闭环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0" customWidth="1" min="4" max="4"/>
    <col width="8" customWidth="1" min="5" max="5"/>
    <col width="10" customWidth="1" min="6" max="6"/>
    <col width="10" customWidth="1" min="7" max="7"/>
    <col width="12" customWidth="1" min="8" max="8"/>
    <col width="22" customWidth="1" min="9" max="9"/>
    <col width="24" customWidth="1" min="10" max="10"/>
  </cols>
  <sheetData>
    <row r="1">
      <c r="A1" s="1" t="inlineStr">
        <is>
          <t>rec_id</t>
        </is>
      </c>
      <c r="B1" s="1" t="inlineStr">
        <is>
          <t>item_id</t>
        </is>
      </c>
      <c r="C1" s="1" t="inlineStr">
        <is>
          <t>工装名称</t>
        </is>
      </c>
      <c r="D1" s="1" t="inlineStr">
        <is>
          <t>领用人</t>
        </is>
      </c>
      <c r="E1" s="1" t="inlineStr">
        <is>
          <t>工位</t>
        </is>
      </c>
      <c r="F1" s="1" t="inlineStr">
        <is>
          <t>领用日期</t>
        </is>
      </c>
      <c r="G1" s="1" t="inlineStr">
        <is>
          <t>应归还日</t>
        </is>
      </c>
      <c r="H1" s="1" t="inlineStr">
        <is>
          <t>归还/报废日期</t>
        </is>
      </c>
      <c r="I1" s="1" t="inlineStr">
        <is>
          <t>闭环状态</t>
        </is>
      </c>
      <c r="J1" s="1" t="inlineStr">
        <is>
          <t>备注</t>
        </is>
      </c>
    </row>
    <row r="2">
      <c r="A2" s="2" t="inlineStr">
        <is>
          <t>TOOL-9001</t>
        </is>
      </c>
      <c r="B2" s="2" t="inlineStr">
        <is>
          <t>DJ-01</t>
        </is>
      </c>
      <c r="C2" s="2" t="inlineStr">
        <is>
          <t>立铣刀 φ12</t>
        </is>
      </c>
      <c r="D2" s="2" t="inlineStr">
        <is>
          <t>王强</t>
        </is>
      </c>
      <c r="E2" s="2" t="inlineStr">
        <is>
          <t>YJ-01</t>
        </is>
      </c>
      <c r="F2" s="2" t="inlineStr">
        <is>
          <t>08-15</t>
        </is>
      </c>
      <c r="G2" s="2" t="inlineStr">
        <is>
          <t>—</t>
        </is>
      </c>
      <c r="H2" s="2" t="inlineStr">
        <is>
          <t>—</t>
        </is>
      </c>
      <c r="I2" s="2" t="inlineStr">
        <is>
          <t>在用（领用留痕在案）</t>
        </is>
      </c>
      <c r="J2" s="2" t="inlineStr">
        <is>
          <t>寿命跟踪中</t>
        </is>
      </c>
    </row>
    <row r="3">
      <c r="A3" s="2" t="inlineStr">
        <is>
          <t>TOOL-9002</t>
        </is>
      </c>
      <c r="B3" s="2" t="inlineStr">
        <is>
          <t>DJ-02</t>
        </is>
      </c>
      <c r="C3" s="2" t="inlineStr">
        <is>
          <t>球头刀 R6</t>
        </is>
      </c>
      <c r="D3" s="2" t="inlineStr">
        <is>
          <t>李建国</t>
        </is>
      </c>
      <c r="E3" s="2" t="inlineStr">
        <is>
          <t>YJ-03</t>
        </is>
      </c>
      <c r="F3" s="2" t="inlineStr">
        <is>
          <t>07-02</t>
        </is>
      </c>
      <c r="G3" s="2" t="inlineStr">
        <is>
          <t>—</t>
        </is>
      </c>
      <c r="H3" s="2" t="inlineStr">
        <is>
          <t>—</t>
        </is>
      </c>
      <c r="I3" s="2" t="inlineStr">
        <is>
          <t>在用（领用留痕在案）</t>
        </is>
      </c>
      <c r="J3" s="2" t="inlineStr">
        <is>
          <t>超期在用</t>
        </is>
      </c>
    </row>
    <row r="4">
      <c r="A4" s="2" t="inlineStr">
        <is>
          <t>TOOL-9003</t>
        </is>
      </c>
      <c r="B4" s="2" t="inlineStr">
        <is>
          <t>MJ-01</t>
        </is>
      </c>
      <c r="C4" s="2" t="inlineStr">
        <is>
          <t>冲压模-支架</t>
        </is>
      </c>
      <c r="D4" s="2" t="inlineStr">
        <is>
          <t>赵敏</t>
        </is>
      </c>
      <c r="E4" s="2" t="inlineStr">
        <is>
          <t>YJ-05</t>
        </is>
      </c>
      <c r="F4" s="2" t="inlineStr">
        <is>
          <t>07-10</t>
        </is>
      </c>
      <c r="G4" s="2" t="inlineStr">
        <is>
          <t>—</t>
        </is>
      </c>
      <c r="H4" s="2" t="inlineStr">
        <is>
          <t>—</t>
        </is>
      </c>
      <c r="I4" s="2" t="inlineStr">
        <is>
          <t>在用（领用留痕在案）</t>
        </is>
      </c>
      <c r="J4" s="2" t="inlineStr">
        <is>
          <t>临期预警</t>
        </is>
      </c>
    </row>
    <row r="5">
      <c r="A5" s="2" t="inlineStr">
        <is>
          <t>TOOL-9004</t>
        </is>
      </c>
      <c r="B5" s="2" t="inlineStr">
        <is>
          <t>GZ-01</t>
        </is>
      </c>
      <c r="C5" s="2" t="inlineStr">
        <is>
          <t>焊接定位工装</t>
        </is>
      </c>
      <c r="D5" s="2" t="inlineStr">
        <is>
          <t>张伟</t>
        </is>
      </c>
      <c r="E5" s="2" t="inlineStr">
        <is>
          <t>YJ-07</t>
        </is>
      </c>
      <c r="F5" s="2" t="inlineStr">
        <is>
          <t>09-20</t>
        </is>
      </c>
      <c r="G5" s="2" t="inlineStr">
        <is>
          <t>09-27</t>
        </is>
      </c>
      <c r="H5" s="2" t="inlineStr">
        <is>
          <t>—</t>
        </is>
      </c>
      <c r="I5" s="3" t="inlineStr">
        <is>
          <t>未归还（8 天）&gt;7 天</t>
        </is>
      </c>
      <c r="J5" s="2" t="inlineStr">
        <is>
          <t>归还提醒已推送·可定位</t>
        </is>
      </c>
    </row>
    <row r="6">
      <c r="A6" s="2" t="inlineStr">
        <is>
          <t>TOOL-9005</t>
        </is>
      </c>
      <c r="B6" s="2" t="inlineStr">
        <is>
          <t>DJ-03</t>
        </is>
      </c>
      <c r="C6" s="2" t="inlineStr">
        <is>
          <t>钻头 φ8</t>
        </is>
      </c>
      <c r="D6" s="2" t="inlineStr">
        <is>
          <t>王强</t>
        </is>
      </c>
      <c r="E6" s="2" t="inlineStr">
        <is>
          <t>YJ-01</t>
        </is>
      </c>
      <c r="F6" s="2" t="inlineStr">
        <is>
          <t>09-20</t>
        </is>
      </c>
      <c r="G6" s="2" t="inlineStr">
        <is>
          <t>09-26</t>
        </is>
      </c>
      <c r="H6" s="2" t="inlineStr">
        <is>
          <t>09-26</t>
        </is>
      </c>
      <c r="I6" s="4" t="inlineStr">
        <is>
          <t>归还闭环（6 天）</t>
        </is>
      </c>
      <c r="J6" s="2" t="inlineStr">
        <is>
          <t>全程留痕正常</t>
        </is>
      </c>
    </row>
    <row r="7">
      <c r="A7" s="2" t="inlineStr">
        <is>
          <t>TOOL-9006</t>
        </is>
      </c>
      <c r="B7" s="2" t="inlineStr">
        <is>
          <t>DJ-04</t>
        </is>
      </c>
      <c r="C7" s="2" t="inlineStr">
        <is>
          <t>车刀片 CNMG</t>
        </is>
      </c>
      <c r="D7" s="2" t="inlineStr">
        <is>
          <t>孙浩</t>
        </is>
      </c>
      <c r="E7" s="2" t="inlineStr">
        <is>
          <t>YJ-04</t>
        </is>
      </c>
      <c r="F7" s="2" t="inlineStr">
        <is>
          <t>06-28</t>
        </is>
      </c>
      <c r="G7" s="2" t="inlineStr">
        <is>
          <t>—</t>
        </is>
      </c>
      <c r="H7" s="2" t="inlineStr">
        <is>
          <t>—</t>
        </is>
      </c>
      <c r="I7" s="2" t="inlineStr">
        <is>
          <t>在用（领用留痕在案）</t>
        </is>
      </c>
      <c r="J7" s="2" t="inlineStr">
        <is>
          <t>超期在用</t>
        </is>
      </c>
    </row>
    <row r="8">
      <c r="A8" s="2" t="inlineStr">
        <is>
          <t>TOOL-9007</t>
        </is>
      </c>
      <c r="B8" s="2" t="inlineStr">
        <is>
          <t>MJ-02</t>
        </is>
      </c>
      <c r="C8" s="2" t="inlineStr">
        <is>
          <t>注塑模-外壳</t>
        </is>
      </c>
      <c r="D8" s="2" t="inlineStr">
        <is>
          <t>赵敏</t>
        </is>
      </c>
      <c r="E8" s="2" t="inlineStr">
        <is>
          <t>YJ-06</t>
        </is>
      </c>
      <c r="F8" s="2" t="inlineStr">
        <is>
          <t>07-20</t>
        </is>
      </c>
      <c r="G8" s="2" t="inlineStr">
        <is>
          <t>—</t>
        </is>
      </c>
      <c r="H8" s="2" t="inlineStr">
        <is>
          <t>—</t>
        </is>
      </c>
      <c r="I8" s="2" t="inlineStr">
        <is>
          <t>在用（领用留痕在案）</t>
        </is>
      </c>
      <c r="J8" s="2" t="inlineStr">
        <is>
          <t>寿命跟踪中</t>
        </is>
      </c>
    </row>
    <row r="9">
      <c r="A9" s="2" t="inlineStr">
        <is>
          <t>TOOL-9008</t>
        </is>
      </c>
      <c r="B9" s="2" t="inlineStr">
        <is>
          <t>GZ-02</t>
        </is>
      </c>
      <c r="C9" s="2" t="inlineStr">
        <is>
          <t>检具-轴套</t>
        </is>
      </c>
      <c r="D9" s="2" t="inlineStr">
        <is>
          <t>—</t>
        </is>
      </c>
      <c r="E9" s="2" t="inlineStr">
        <is>
          <t>YJ-02</t>
        </is>
      </c>
      <c r="F9" s="2" t="inlineStr">
        <is>
          <t>05-12</t>
        </is>
      </c>
      <c r="G9" s="2" t="inlineStr">
        <is>
          <t>—</t>
        </is>
      </c>
      <c r="H9" s="2" t="inlineStr">
        <is>
          <t>—</t>
        </is>
      </c>
      <c r="I9" s="3" t="inlineStr">
        <is>
          <t>盘点缺失（09-26）</t>
        </is>
      </c>
      <c r="J9" s="2" t="inlineStr">
        <is>
          <t>丢失登记+重复购置</t>
        </is>
      </c>
    </row>
    <row r="10">
      <c r="A10" s="2" t="inlineStr">
        <is>
          <t>TOOL-9009</t>
        </is>
      </c>
      <c r="B10" s="2" t="inlineStr">
        <is>
          <t>DJ-05</t>
        </is>
      </c>
      <c r="C10" s="2" t="inlineStr">
        <is>
          <t>铰刀 φ10</t>
        </is>
      </c>
      <c r="D10" s="2" t="inlineStr">
        <is>
          <t>李建国</t>
        </is>
      </c>
      <c r="E10" s="2" t="inlineStr">
        <is>
          <t>YJ-03</t>
        </is>
      </c>
      <c r="F10" s="2" t="inlineStr">
        <is>
          <t>06-15</t>
        </is>
      </c>
      <c r="G10" s="2" t="inlineStr">
        <is>
          <t>—</t>
        </is>
      </c>
      <c r="H10" s="2" t="inlineStr">
        <is>
          <t>—</t>
        </is>
      </c>
      <c r="I10" s="2" t="inlineStr">
        <is>
          <t>在用（领用留痕在案）</t>
        </is>
      </c>
      <c r="J10" s="2" t="inlineStr">
        <is>
          <t>超期在用·TOP 风险</t>
        </is>
      </c>
    </row>
    <row r="11">
      <c r="A11" s="2" t="inlineStr">
        <is>
          <t>TOOL-9010</t>
        </is>
      </c>
      <c r="B11" s="2" t="inlineStr">
        <is>
          <t>MJ-03</t>
        </is>
      </c>
      <c r="C11" s="2" t="inlineStr">
        <is>
          <t>弯曲模-托架</t>
        </is>
      </c>
      <c r="D11" s="2" t="inlineStr">
        <is>
          <t>孙浩</t>
        </is>
      </c>
      <c r="E11" s="2" t="inlineStr">
        <is>
          <t>YJ-04</t>
        </is>
      </c>
      <c r="F11" s="2" t="inlineStr">
        <is>
          <t>07-01</t>
        </is>
      </c>
      <c r="G11" s="2" t="inlineStr">
        <is>
          <t>—</t>
        </is>
      </c>
      <c r="H11" s="2" t="inlineStr">
        <is>
          <t>—</t>
        </is>
      </c>
      <c r="I11" s="2" t="inlineStr">
        <is>
          <t>在用（领用留痕在案）</t>
        </is>
      </c>
      <c r="J11" s="2" t="inlineStr">
        <is>
          <t>临期预警</t>
        </is>
      </c>
    </row>
    <row r="12">
      <c r="A12" s="2" t="inlineStr">
        <is>
          <t>TOOL-9011</t>
        </is>
      </c>
      <c r="B12" s="2" t="inlineStr">
        <is>
          <t>DJ-06</t>
        </is>
      </c>
      <c r="C12" s="2" t="inlineStr">
        <is>
          <t>丝锥 M8</t>
        </is>
      </c>
      <c r="D12" s="2" t="inlineStr">
        <is>
          <t>张伟</t>
        </is>
      </c>
      <c r="E12" s="2" t="inlineStr">
        <is>
          <t>YJ-01</t>
        </is>
      </c>
      <c r="F12" s="2" t="inlineStr">
        <is>
          <t>09-13</t>
        </is>
      </c>
      <c r="G12" s="2" t="inlineStr">
        <is>
          <t>09-20</t>
        </is>
      </c>
      <c r="H12" s="2" t="inlineStr">
        <is>
          <t>—</t>
        </is>
      </c>
      <c r="I12" s="3" t="inlineStr">
        <is>
          <t>未归还（15 天）&gt;7 天</t>
        </is>
      </c>
      <c r="J12" s="2" t="inlineStr">
        <is>
          <t>归还提醒已推送·可定位</t>
        </is>
      </c>
    </row>
    <row r="13">
      <c r="A13" s="2" t="inlineStr">
        <is>
          <t>TOOL-9012</t>
        </is>
      </c>
      <c r="B13" s="2" t="inlineStr">
        <is>
          <t>MJ-04</t>
        </is>
      </c>
      <c r="C13" s="2" t="inlineStr">
        <is>
          <t>修边模</t>
        </is>
      </c>
      <c r="D13" s="2" t="inlineStr">
        <is>
          <t>周洁</t>
        </is>
      </c>
      <c r="E13" s="2" t="inlineStr">
        <is>
          <t>YJ-02</t>
        </is>
      </c>
      <c r="F13" s="2" t="inlineStr">
        <is>
          <t>05-06</t>
        </is>
      </c>
      <c r="G13" s="2" t="inlineStr">
        <is>
          <t>—</t>
        </is>
      </c>
      <c r="H13" s="2" t="inlineStr">
        <is>
          <t>09-25</t>
        </is>
      </c>
      <c r="I13" s="4" t="inlineStr">
        <is>
          <t>报废闭环（寿命用尽）</t>
        </is>
      </c>
      <c r="J13" s="2" t="inlineStr">
        <is>
          <t>MJ-04N 已换新</t>
        </is>
      </c>
    </row>
    <row r="14">
      <c r="A14" s="2" t="inlineStr">
        <is>
          <t>TOOL-9013</t>
        </is>
      </c>
      <c r="B14" s="2" t="inlineStr">
        <is>
          <t>DJ-07</t>
        </is>
      </c>
      <c r="C14" s="2" t="inlineStr">
        <is>
          <t>阶梯钻 φ14</t>
        </is>
      </c>
      <c r="D14" s="2" t="inlineStr">
        <is>
          <t>赵敏</t>
        </is>
      </c>
      <c r="E14" s="2" t="inlineStr">
        <is>
          <t>YJ-06</t>
        </is>
      </c>
      <c r="F14" s="2" t="inlineStr">
        <is>
          <t>06-20</t>
        </is>
      </c>
      <c r="G14" s="2" t="inlineStr">
        <is>
          <t>—</t>
        </is>
      </c>
      <c r="H14" s="2" t="inlineStr">
        <is>
          <t>—</t>
        </is>
      </c>
      <c r="I14" s="2" t="inlineStr">
        <is>
          <t>在用（领用留痕在案）</t>
        </is>
      </c>
      <c r="J14" s="2" t="inlineStr">
        <is>
          <t>超期在用·预警未采纳</t>
        </is>
      </c>
    </row>
    <row r="15">
      <c r="A15" s="2" t="inlineStr">
        <is>
          <t>TOOL-9014</t>
        </is>
      </c>
      <c r="B15" s="2" t="inlineStr">
        <is>
          <t>GZ-03</t>
        </is>
      </c>
      <c r="C15" s="2" t="inlineStr">
        <is>
          <t>气动夹具</t>
        </is>
      </c>
      <c r="D15" s="2" t="inlineStr">
        <is>
          <t>赵敏</t>
        </is>
      </c>
      <c r="E15" s="2" t="inlineStr">
        <is>
          <t>YJ-05</t>
        </is>
      </c>
      <c r="F15" s="2" t="inlineStr">
        <is>
          <t>08-01</t>
        </is>
      </c>
      <c r="G15" s="2" t="inlineStr">
        <is>
          <t>—</t>
        </is>
      </c>
      <c r="H15" s="2" t="inlineStr">
        <is>
          <t>—</t>
        </is>
      </c>
      <c r="I15" s="2" t="inlineStr">
        <is>
          <t>在用（领用留痕在案）</t>
        </is>
      </c>
      <c r="J15" s="2" t="inlineStr">
        <is>
          <t>寿命跟踪中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  <col width="58" customWidth="1" min="4" max="4"/>
  </cols>
  <sheetData>
    <row r="1">
      <c r="A1" s="1" t="inlineStr">
        <is>
          <t>字段</t>
        </is>
      </c>
      <c r="B1" s="1" t="inlineStr">
        <is>
          <t>含义</t>
        </is>
      </c>
      <c r="C1" s="1" t="inlineStr">
        <is>
          <t>类型</t>
        </is>
      </c>
      <c r="D1" s="1" t="inlineStr">
        <is>
          <t>说明（规则口径）</t>
        </is>
      </c>
    </row>
    <row r="2">
      <c r="A2" s="5" t="inlineStr">
        <is>
          <t>rec_id</t>
        </is>
      </c>
      <c r="B2" s="5" t="inlineStr">
        <is>
          <t>跟踪单号</t>
        </is>
      </c>
      <c r="C2" s="5" t="inlineStr">
        <is>
          <t>文本</t>
        </is>
      </c>
      <c r="D2" s="5" t="inlineStr">
        <is>
          <t>主键，一件工装的一条寿命跟踪记录=一条记录，如 TOOL-9001</t>
        </is>
      </c>
    </row>
    <row r="3">
      <c r="A3" s="5" t="inlineStr">
        <is>
          <t>snap_date</t>
        </is>
      </c>
      <c r="B3" s="5" t="inlineStr">
        <is>
          <t>快照日期</t>
        </is>
      </c>
      <c r="C3" s="5" t="inlineStr">
        <is>
          <t>文本</t>
        </is>
      </c>
      <c r="D3" s="5" t="inlineStr">
        <is>
          <t>寿命跟踪快照日（月末盘点口径 09-28）；生产版为连续跟踪时间戳</t>
        </is>
      </c>
    </row>
    <row r="4">
      <c r="A4" s="5" t="inlineStr">
        <is>
          <t>item_id</t>
        </is>
      </c>
      <c r="B4" s="5" t="inlineStr">
        <is>
          <t>工装编号</t>
        </is>
      </c>
      <c r="C4" s="5" t="inlineStr">
        <is>
          <t>文本</t>
        </is>
      </c>
      <c r="D4" s="5" t="inlineStr">
        <is>
          <t>R1/R2 判定锚点；来自工装台账（MCP 只读）</t>
        </is>
      </c>
    </row>
    <row r="5">
      <c r="A5" s="5" t="inlineStr">
        <is>
          <t>item_name</t>
        </is>
      </c>
      <c r="B5" s="5" t="inlineStr">
        <is>
          <t>工装名称</t>
        </is>
      </c>
      <c r="C5" s="5" t="inlineStr">
        <is>
          <t>文本</t>
        </is>
      </c>
      <c r="D5" s="5" t="inlineStr">
        <is>
          <t>刀具/模具/工装名称</t>
        </is>
      </c>
    </row>
    <row r="6">
      <c r="A6" s="5" t="inlineStr">
        <is>
          <t>category</t>
        </is>
      </c>
      <c r="B6" s="5" t="inlineStr">
        <is>
          <t>类别</t>
        </is>
      </c>
      <c r="C6" s="5" t="inlineStr">
        <is>
          <t>分类</t>
        </is>
      </c>
      <c r="D6" s="5" t="inlineStr">
        <is>
          <t>刀具 / 模具 / 工装；R5 出账维度之一</t>
        </is>
      </c>
    </row>
    <row r="7">
      <c r="A7" s="5" t="inlineStr">
        <is>
          <t>station</t>
        </is>
      </c>
      <c r="B7" s="5" t="inlineStr">
        <is>
          <t>所在工位</t>
        </is>
      </c>
      <c r="C7" s="5" t="inlineStr">
        <is>
          <t>文本</t>
        </is>
      </c>
      <c r="D7" s="5" t="inlineStr">
        <is>
          <t>领用定位维度（在哪个工位）；与设备台账 YJ-xx 对齐，可联动 H1/H2</t>
        </is>
      </c>
    </row>
    <row r="8">
      <c r="A8" s="5" t="inlineStr">
        <is>
          <t>holder</t>
        </is>
      </c>
      <c r="B8" s="5" t="inlineStr">
        <is>
          <t>领用人·责任人</t>
        </is>
      </c>
      <c r="C8" s="5" t="inlineStr">
        <is>
          <t>文本</t>
        </is>
      </c>
      <c r="D8" s="5" t="inlineStr">
        <is>
          <t>领用定位维度（在谁手上）；未归还时=当前持有人；丢失为「—（去向不明）」</t>
        </is>
      </c>
    </row>
    <row r="9">
      <c r="A9" s="5" t="inlineStr">
        <is>
          <t>unit</t>
        </is>
      </c>
      <c r="B9" s="5" t="inlineStr">
        <is>
          <t>计量单位</t>
        </is>
      </c>
      <c r="C9" s="5" t="inlineStr">
        <is>
          <t>分类</t>
        </is>
      </c>
      <c r="D9" s="5" t="inlineStr">
        <is>
          <t>次（刀具/部分工装按使用次数）/ h（模具按加工工时）/ —（不计寿命，按领用闭环）</t>
        </is>
      </c>
    </row>
    <row r="10">
      <c r="A10" s="5" t="inlineStr">
        <is>
          <t>use_qty</t>
        </is>
      </c>
      <c r="B10" s="5" t="inlineStr">
        <is>
          <t>已使用量</t>
        </is>
      </c>
      <c r="C10" s="5" t="inlineStr">
        <is>
          <t>数值</t>
        </is>
      </c>
      <c r="D10" s="5" t="inlineStr">
        <is>
          <t>已使用次数或累计加工工时；来自领用记录与加工工时（MCP 只读）</t>
        </is>
      </c>
    </row>
    <row r="11">
      <c r="A11" s="5" t="inlineStr">
        <is>
          <t>life_std</t>
        </is>
      </c>
      <c r="B11" s="5" t="inlineStr">
        <is>
          <t>寿命标准</t>
        </is>
      </c>
      <c r="C11" s="5" t="inlineStr">
        <is>
          <t>数值</t>
        </is>
      </c>
      <c r="D11" s="5" t="inlineStr">
        <is>
          <t>寿命上限（次数/工时），来自寿命参数库（工艺确认口径，版本化）</t>
        </is>
      </c>
    </row>
    <row r="12">
      <c r="A12" s="5" t="inlineStr">
        <is>
          <t>remain_pct</t>
        </is>
      </c>
      <c r="B12" s="5" t="inlineStr">
        <is>
          <t>剩余寿命%</t>
        </is>
      </c>
      <c r="C12" s="5" t="inlineStr">
        <is>
          <t>数值</t>
        </is>
      </c>
      <c r="D12" s="5" t="inlineStr">
        <is>
          <t>派生：max(0,(1−已用/寿命))×100；R1 临期判定依据（未计寿命为「—」）</t>
        </is>
      </c>
    </row>
    <row r="13">
      <c r="A13" s="5" t="inlineStr">
        <is>
          <t>status</t>
        </is>
      </c>
      <c r="B13" s="5" t="inlineStr">
        <is>
          <t>状态</t>
        </is>
      </c>
      <c r="C13" s="5" t="inlineStr">
        <is>
          <t>分类</t>
        </is>
      </c>
      <c r="D13" s="5" t="inlineStr">
        <is>
          <t>正常在用 / 临期预警（剩余≤20%【H3】）/ 超期使用（已用≥寿命）/ 未归还超期（&gt;7 天【H3】）/ 丢失 / 已报废</t>
        </is>
      </c>
    </row>
    <row r="14">
      <c r="A14" s="5" t="inlineStr">
        <is>
          <t>batch_flag</t>
        </is>
      </c>
      <c r="B14" s="5" t="inlineStr">
        <is>
          <t>废品批次</t>
        </is>
      </c>
      <c r="C14" s="5" t="inlineStr">
        <is>
          <t>数值</t>
        </is>
      </c>
      <c r="D14" s="5" t="inlineStr">
        <is>
          <t>R5：超期使用加工导致的废品批次数（质检确认口径）；非超期为「—」</t>
        </is>
      </c>
    </row>
    <row r="15">
      <c r="A15" s="5" t="inlineStr">
        <is>
          <t>loss_amt</t>
        </is>
      </c>
      <c r="B15" s="5" t="inlineStr">
        <is>
          <t>损失金额(元)</t>
        </is>
      </c>
      <c r="C15" s="5" t="inlineStr">
        <is>
          <t>数值</t>
        </is>
      </c>
      <c r="D15" s="5">
        <f>废品批次×6,500 元/批 + 丢失×2,800 元/件【H3 待拍板】；以财务口径为准</f>
        <v/>
      </c>
    </row>
    <row r="16">
      <c r="A16" s="5" t="inlineStr">
        <is>
          <t>track_flag</t>
        </is>
      </c>
      <c r="B16" s="5" t="inlineStr">
        <is>
          <t>跟踪标志</t>
        </is>
      </c>
      <c r="C16" s="5" t="inlineStr">
        <is>
          <t>分类</t>
        </is>
      </c>
      <c r="D16" s="5" t="inlineStr">
        <is>
          <t>R1–R4 校验：跟踪中 / 超期在用 / 未归还超期 / 丢失登记 / 报废闭环 / 归还闭环</t>
        </is>
      </c>
    </row>
    <row r="17">
      <c r="A17" s="5" t="inlineStr">
        <is>
          <t>suggest_action</t>
        </is>
      </c>
      <c r="B17" s="5" t="inlineStr">
        <is>
          <t>建议</t>
        </is>
      </c>
      <c r="C17" s="5" t="inlineStr">
        <is>
          <t>文本</t>
        </is>
      </c>
      <c r="D17" s="5" t="inlineStr">
        <is>
          <t>R1–R5 综合生成（临期预警/停用换刀/归还定位/丢失登记/废品归因）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2026-09-29T12:53:22Z</dcterms:created>
  <dcterms:modified xsi:type="dcterms:W3CDTF">2026-09-29T12:53:22Z</dcterms:modified>
</cp:coreProperties>
</file>